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50" tabRatio="763" activeTab="0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<sst xmlns="http://schemas.openxmlformats.org/spreadsheetml/2006/main" count="232" uniqueCount="161">
  <si>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</si>
  <si>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</si>
  <si>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</si>
  <si>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</si>
  <si>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</si>
  <si>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</si>
  <si>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</si>
  <si>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</si>
  <si>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三、事业收入</t>
  </si>
  <si>
    <t>四、事业单位经营收入</t>
  </si>
  <si>
    <t>五、转移性收入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</si>
  <si>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</si>
  <si>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</si>
  <si>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</si>
  <si>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</si>
  <si>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</si>
  <si>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</si>
  <si>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</si>
  <si>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</si>
  <si>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</si>
  <si>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</si>
  <si>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</si>
  <si>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</si>
  <si>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</si>
  <si>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</si>
  <si>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</si>
  <si>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</si>
  <si>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</si>
  <si>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</si>
  <si>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</si>
  <si>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科目编码</t>
  </si>
  <si>
    <t>科目名称</t>
  </si>
  <si>
    <t>合计</t>
  </si>
  <si>
    <t>类</t>
  </si>
  <si>
    <t>款</t>
  </si>
  <si>
    <t>项</t>
  </si>
  <si>
    <t>小计</t>
  </si>
  <si>
    <t>基本支出</t>
  </si>
  <si>
    <t>项目支出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</si>
  <si>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</si>
  <si>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</si>
  <si>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</si>
  <si>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</si>
  <si>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</si>
  <si>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</si>
  <si>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</si>
  <si>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</si>
  <si>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</si>
  <si>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</si>
  <si>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</si>
  <si>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</si>
  <si>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</si>
  <si>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</si>
  <si>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</si>
  <si>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</si>
  <si>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</si>
  <si>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</si>
  <si>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</si>
  <si>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</si>
  <si>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</si>
  <si>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</si>
  <si>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</si>
  <si>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</si>
  <si>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</si>
  <si>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</si>
  <si>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</si>
  <si>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</si>
  <si>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</si>
  <si>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</si>
  <si>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</si>
  <si>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</si>
  <si>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</si>
  <si>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</si>
  <si>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</si>
  <si>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</si>
  <si>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</si>
  <si>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</si>
  <si>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</si>
  <si>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</si>
  <si>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</si>
  <si>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</si>
  <si>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</si>
  <si>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</si>
  <si>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</si>
  <si>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</si>
  <si>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</si>
  <si>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</si>
  <si>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</si>
  <si>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</si>
  <si>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表3</t>
  </si>
  <si>
    <t>“三公”经费财政拨款预算表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</si>
  <si>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</si>
  <si>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</si>
  <si>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</si>
  <si>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</si>
  <si>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</si>
  <si>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</si>
  <si>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</si>
  <si>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单位名称：</t>
  </si>
  <si>
    <t>九、上年结转缴回财政额度</t>
  </si>
  <si>
    <t>当年财政拨款安排</t>
  </si>
  <si>
    <t>上年财政拨款结转安排</t>
  </si>
  <si>
    <t>备注</t>
  </si>
  <si>
    <t>二、教育收费收入</t>
  </si>
  <si>
    <t>科目名称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</si>
  <si>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</si>
  <si>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</si>
  <si>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</si>
  <si>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</si>
  <si>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</si>
  <si>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</si>
  <si>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</si>
  <si>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</si>
  <si>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</si>
  <si>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</si>
  <si>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</si>
  <si>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</si>
  <si>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</si>
  <si>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</si>
  <si>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</si>
  <si>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</si>
  <si>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</si>
  <si>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</si>
  <si>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</si>
  <si>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</si>
  <si>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</si>
  <si>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</si>
  <si>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</si>
  <si>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</si>
  <si>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</si>
  <si>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十五、资源勘探信息等事务</t>
  </si>
  <si>
    <t>206</t>
  </si>
  <si>
    <t>医疗卫生与计划生育支出</t>
  </si>
  <si>
    <t>科学技术支出</t>
  </si>
  <si>
    <t>南充市农业科学院</t>
  </si>
  <si>
    <t>科学技术支出</t>
  </si>
  <si>
    <t xml:space="preserve">    社会公益研究</t>
  </si>
  <si>
    <t xml:space="preserve">  应用研究</t>
  </si>
  <si>
    <t>210</t>
  </si>
  <si>
    <t>20603</t>
  </si>
  <si>
    <t>2060302</t>
  </si>
  <si>
    <t>21005</t>
  </si>
  <si>
    <t>医疗卫生与计划生育支出</t>
  </si>
  <si>
    <t xml:space="preserve">  医疗保障</t>
  </si>
  <si>
    <t xml:space="preserve">    事业单位医疗</t>
  </si>
  <si>
    <t>2100502</t>
  </si>
  <si>
    <t>221</t>
  </si>
  <si>
    <t>22102</t>
  </si>
  <si>
    <t>2210201</t>
  </si>
  <si>
    <t>住房保障支出</t>
  </si>
  <si>
    <t xml:space="preserve">  住房改革支出</t>
  </si>
  <si>
    <t xml:space="preserve">    住房公积金</t>
  </si>
  <si>
    <t>南充市农业科学院</t>
  </si>
  <si>
    <t>单位名称：南充市农业科学院</t>
  </si>
  <si>
    <t>206</t>
  </si>
  <si>
    <t>科学技术支出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</si>
  <si>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医疗保障</t>
    </r>
  </si>
  <si>
    <r>
      <t xml:space="preserve">  </t>
    </r>
    <r>
      <rPr>
        <sz val="9"/>
        <color indexed="8"/>
        <rFont val="宋体"/>
        <family val="0"/>
      </rPr>
      <t xml:space="preserve">  </t>
    </r>
    <r>
      <rPr>
        <sz val="9"/>
        <color indexed="8"/>
        <rFont val="宋体"/>
        <family val="0"/>
      </rPr>
      <t>事业单位医疗</t>
    </r>
  </si>
  <si>
    <t>住房保障支出</t>
  </si>
  <si>
    <t xml:space="preserve">  住房改革支出</t>
  </si>
  <si>
    <t xml:space="preserve">    住房公积金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</si>
</sst>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##################"/>
  </numFmts>
  <fonts count="36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黑体"/>
      <family val="0"/>
    </font>
    <font>
      <sz val="10"/>
      <name val="Arial"/>
      <family val="2"/>
    </font>
    <font>
      <sz val="9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34" fillId="0" borderId="0" quotePrefix="1">
      <alignment/>
      <protection hidden="1"/>
    </xf>
    <xf numFmtId="0" fontId="23" fillId="11" borderId="0" applyNumberFormat="0" applyBorder="0" applyAlignment="0" applyProtection="0"/>
    <xf numFmtId="0" fontId="24" fillId="0" borderId="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5" fillId="12" borderId="5" applyNumberFormat="0" applyAlignment="0" applyProtection="0"/>
    <xf numFmtId="0" fontId="26" fillId="13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30" fillId="7" borderId="0" applyNumberFormat="0" applyBorder="0" applyAlignment="0" applyProtection="0"/>
    <xf numFmtId="0" fontId="31" fillId="12" borderId="8" applyNumberFormat="0" applyAlignment="0" applyProtection="0"/>
    <xf numFmtId="0" fontId="32" fillId="7" borderId="5" applyNumberFormat="0" applyAlignment="0" applyProtection="0"/>
    <xf numFmtId="0" fontId="0" fillId="4" borderId="9" applyNumberFormat="0" applyFont="0" applyAlignment="0" applyProtection="0"/>
  </cellStyleXfs>
  <cellXfs count="134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>
      <alignment vertical="center"/>
    </xf>
    <xf numFmtId="207" fontId="13" fillId="0" borderId="12" xfId="0" applyNumberFormat="1" applyFont="1" applyFill="1" applyBorder="1" applyAlignment="1">
      <alignment vertical="center" wrapText="1"/>
    </xf>
    <xf numFmtId="207" fontId="13" fillId="0" borderId="12" xfId="0" applyNumberFormat="1" applyFont="1" applyFill="1" applyBorder="1" applyAlignment="1" applyProtection="1">
      <alignment vertical="center" wrapText="1"/>
      <protection/>
    </xf>
    <xf numFmtId="207" fontId="13" fillId="0" borderId="12" xfId="0" applyNumberFormat="1" applyFont="1" applyFill="1" applyBorder="1" applyAlignment="1">
      <alignment horizontal="right"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1" fontId="13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3" fillId="0" borderId="17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1" fontId="5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Continuous" vertical="center"/>
    </xf>
    <xf numFmtId="0" fontId="13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19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1" fontId="5" fillId="0" borderId="2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207" fontId="13" fillId="0" borderId="21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0" fillId="12" borderId="0" xfId="0" applyNumberFormat="1" applyFont="1" applyFill="1" applyAlignment="1">
      <alignment horizontal="centerContinuous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49" fontId="35" fillId="0" borderId="23" xfId="40" applyNumberFormat="1" applyFont="1" applyFill="1" applyBorder="1" applyAlignment="1">
      <alignment horizontal="left" vertical="top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5" fillId="12" borderId="11" xfId="0" applyNumberFormat="1" applyFont="1" applyFill="1" applyBorder="1" applyAlignment="1" applyProtection="1">
      <alignment horizontal="center" vertical="center"/>
      <protection/>
    </xf>
    <xf numFmtId="0" fontId="5" fillId="12" borderId="24" xfId="0" applyNumberFormat="1" applyFont="1" applyFill="1" applyBorder="1" applyAlignment="1" applyProtection="1">
      <alignment horizontal="center" vertical="center"/>
      <protection/>
    </xf>
    <xf numFmtId="0" fontId="5" fillId="12" borderId="15" xfId="0" applyNumberFormat="1" applyFont="1" applyFill="1" applyBorder="1" applyAlignment="1" applyProtection="1">
      <alignment horizontal="center" vertical="center"/>
      <protection/>
    </xf>
    <xf numFmtId="0" fontId="5" fillId="12" borderId="20" xfId="0" applyNumberFormat="1" applyFont="1" applyFill="1" applyBorder="1" applyAlignment="1" applyProtection="1">
      <alignment horizontal="center" vertical="center"/>
      <protection/>
    </xf>
    <xf numFmtId="0" fontId="5" fillId="12" borderId="17" xfId="0" applyNumberFormat="1" applyFont="1" applyFill="1" applyBorder="1" applyAlignment="1" applyProtection="1">
      <alignment horizontal="center" vertical="center"/>
      <protection/>
    </xf>
    <xf numFmtId="0" fontId="5" fillId="12" borderId="22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2" xfId="0" applyFont="1" applyFill="1" applyBorder="1" applyAlignment="1">
      <alignment horizontal="left" vertical="center" shrinkToFit="1"/>
    </xf>
    <xf numFmtId="1" fontId="0" fillId="0" borderId="12" xfId="0" applyFont="1" applyFill="1" applyBorder="1" applyAlignment="1">
      <alignment horizontal="left" vertical="center" shrinkToFit="1"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showGridLines="0" showZeros="0" tabSelected="1" zoomScalePageLayoutView="0" workbookViewId="0" topLeftCell="A16">
      <selection activeCell="A18" sqref="A18"/>
    </sheetView>
  </sheetViews>
  <sheetFormatPr defaultColWidth="8.66015625" defaultRowHeight="19.5" customHeight="1"/>
  <cols>
    <col min="1" max="1" width="49.33203125" style="3" customWidth="1"/>
    <col min="2" max="2" width="17" style="3" customWidth="1"/>
    <col min="3" max="3" width="38.83203125" style="3" customWidth="1"/>
    <col min="4" max="4" width="17" style="3" customWidth="1"/>
    <col min="5" max="16384" width="8.66015625" style="3" customWidth="1"/>
  </cols>
  <sheetData>
    <row r="1" spans="1:4" ht="19.5" customHeight="1">
      <c r="A1" s="5"/>
      <c r="B1" s="5"/>
      <c r="C1" s="5"/>
      <c r="D1" s="20" t="s">
        <v>0</v>
      </c>
    </row>
    <row r="2" spans="1:4" ht="19.5" customHeight="1">
      <c r="A2" s="73" t="s">
        <v>1</v>
      </c>
      <c r="B2" s="73"/>
      <c r="C2" s="73"/>
      <c r="D2" s="73"/>
    </row>
    <row r="3" spans="1:4" ht="19.5" customHeight="1">
      <c r="A3" s="67" t="s">
        <v>153</v>
      </c>
      <c r="B3" s="67"/>
      <c r="C3" s="18"/>
      <c r="D3" s="19" t="s">
        <v>2</v>
      </c>
    </row>
    <row r="4" spans="1:4" ht="23.25" customHeight="1">
      <c r="A4" s="74" t="s">
        <v>3</v>
      </c>
      <c r="B4" s="74"/>
      <c r="C4" s="74" t="s">
        <v>4</v>
      </c>
      <c r="D4" s="74"/>
    </row>
    <row r="5" spans="1:4" ht="23.25" customHeight="1">
      <c r="A5" s="45" t="s">
        <v>5</v>
      </c>
      <c r="B5" s="72" t="s">
        <v>6</v>
      </c>
      <c r="C5" s="45" t="s">
        <v>5</v>
      </c>
      <c r="D5" s="48" t="s">
        <v>6</v>
      </c>
    </row>
    <row r="6" spans="1:4" ht="19.5" customHeight="1">
      <c r="A6" s="54" t="s">
        <v>7</v>
      </c>
      <c r="B6" s="51">
        <v>2092.34</v>
      </c>
      <c r="C6" s="103" t="s">
        <v>105</v>
      </c>
      <c r="D6" s="51"/>
    </row>
    <row r="7" spans="1:4" ht="19.5" customHeight="1">
      <c r="A7" s="49" t="s">
        <v>103</v>
      </c>
      <c r="B7" s="89">
        <v>0</v>
      </c>
      <c r="C7" s="103" t="s">
        <v>106</v>
      </c>
      <c r="D7" s="51"/>
    </row>
    <row r="8" spans="1:4" ht="19.5" customHeight="1">
      <c r="A8" s="49" t="s">
        <v>8</v>
      </c>
      <c r="B8" s="51">
        <v>500</v>
      </c>
      <c r="C8" s="103" t="s">
        <v>107</v>
      </c>
      <c r="D8" s="51"/>
    </row>
    <row r="9" spans="1:4" ht="19.5" customHeight="1">
      <c r="A9" s="49" t="s">
        <v>9</v>
      </c>
      <c r="B9" s="51">
        <v>200</v>
      </c>
      <c r="C9" s="103" t="s">
        <v>108</v>
      </c>
      <c r="D9" s="51"/>
    </row>
    <row r="10" spans="1:4" ht="19.5" customHeight="1">
      <c r="A10" s="49" t="s">
        <v>10</v>
      </c>
      <c r="B10" s="53">
        <f>SUM(B11:B14)</f>
        <v>0</v>
      </c>
      <c r="C10" s="103" t="s">
        <v>109</v>
      </c>
      <c r="D10" s="53"/>
    </row>
    <row r="11" spans="1:4" ht="19.5" customHeight="1">
      <c r="A11" s="54" t="s">
        <v>11</v>
      </c>
      <c r="B11" s="53">
        <v>0</v>
      </c>
      <c r="C11" s="103" t="s">
        <v>110</v>
      </c>
      <c r="D11" s="53">
        <v>2919.56</v>
      </c>
    </row>
    <row r="12" spans="1:4" ht="19.5" customHeight="1">
      <c r="A12" s="54" t="s">
        <v>12</v>
      </c>
      <c r="B12" s="51">
        <v>0</v>
      </c>
      <c r="C12" s="103" t="s">
        <v>111</v>
      </c>
      <c r="D12" s="51">
        <v>0</v>
      </c>
    </row>
    <row r="13" spans="1:4" ht="19.5" customHeight="1">
      <c r="A13" s="56" t="s">
        <v>13</v>
      </c>
      <c r="B13" s="89">
        <v>0</v>
      </c>
      <c r="C13" s="103" t="s">
        <v>112</v>
      </c>
      <c r="D13" s="89"/>
    </row>
    <row r="14" spans="1:4" ht="19.5" customHeight="1">
      <c r="A14" s="54" t="s">
        <v>14</v>
      </c>
      <c r="B14" s="90">
        <v>0</v>
      </c>
      <c r="C14" s="103" t="s">
        <v>113</v>
      </c>
      <c r="D14" s="89"/>
    </row>
    <row r="15" spans="1:4" ht="19.5" customHeight="1">
      <c r="A15" s="54" t="s">
        <v>15</v>
      </c>
      <c r="B15" s="51">
        <v>10</v>
      </c>
      <c r="C15" s="103" t="s">
        <v>114</v>
      </c>
      <c r="D15" s="89">
        <v>108.05</v>
      </c>
    </row>
    <row r="16" spans="1:4" ht="19.5" customHeight="1">
      <c r="A16" s="54"/>
      <c r="B16" s="89"/>
      <c r="C16" s="103" t="s">
        <v>115</v>
      </c>
      <c r="D16" s="89"/>
    </row>
    <row r="17" spans="1:4" ht="19.5" customHeight="1">
      <c r="A17" s="54"/>
      <c r="B17" s="89"/>
      <c r="C17" s="103" t="s">
        <v>116</v>
      </c>
      <c r="D17" s="89"/>
    </row>
    <row r="18" spans="1:4" ht="19.5" customHeight="1">
      <c r="A18" s="54"/>
      <c r="B18" s="89"/>
      <c r="C18" s="103" t="s">
        <v>117</v>
      </c>
      <c r="D18" s="89"/>
    </row>
    <row r="19" spans="1:4" ht="19.5" customHeight="1">
      <c r="A19" s="54"/>
      <c r="B19" s="89"/>
      <c r="C19" s="103" t="s">
        <v>118</v>
      </c>
      <c r="D19" s="89"/>
    </row>
    <row r="20" spans="1:4" ht="19.5" customHeight="1">
      <c r="A20" s="54"/>
      <c r="B20" s="89"/>
      <c r="C20" s="103" t="s">
        <v>130</v>
      </c>
      <c r="D20" s="89"/>
    </row>
    <row r="21" spans="1:4" ht="19.5" customHeight="1">
      <c r="A21" s="54"/>
      <c r="B21" s="89"/>
      <c r="C21" s="103" t="s">
        <v>119</v>
      </c>
      <c r="D21" s="89"/>
    </row>
    <row r="22" spans="1:4" ht="19.5" customHeight="1">
      <c r="A22" s="54"/>
      <c r="B22" s="89"/>
      <c r="C22" s="103" t="s">
        <v>120</v>
      </c>
      <c r="D22" s="89"/>
    </row>
    <row r="23" spans="1:4" ht="19.5" customHeight="1">
      <c r="A23" s="54"/>
      <c r="B23" s="89"/>
      <c r="C23" s="103" t="s">
        <v>121</v>
      </c>
      <c r="D23" s="89"/>
    </row>
    <row r="24" spans="1:4" ht="19.5" customHeight="1">
      <c r="A24" s="54"/>
      <c r="B24" s="89"/>
      <c r="C24" s="103" t="s">
        <v>122</v>
      </c>
      <c r="D24" s="89"/>
    </row>
    <row r="25" spans="1:4" ht="19.5" customHeight="1">
      <c r="A25" s="54"/>
      <c r="B25" s="89"/>
      <c r="C25" s="103" t="s">
        <v>123</v>
      </c>
      <c r="D25" s="89"/>
    </row>
    <row r="26" spans="1:4" ht="19.5" customHeight="1">
      <c r="A26" s="54"/>
      <c r="B26" s="89"/>
      <c r="C26" s="103" t="s">
        <v>124</v>
      </c>
      <c r="D26" s="89">
        <v>92.63</v>
      </c>
    </row>
    <row r="27" spans="1:4" ht="19.5" customHeight="1">
      <c r="A27" s="54"/>
      <c r="B27" s="89"/>
      <c r="C27" s="103" t="s">
        <v>125</v>
      </c>
      <c r="D27" s="89"/>
    </row>
    <row r="28" spans="1:4" ht="19.5" customHeight="1">
      <c r="A28" s="54"/>
      <c r="B28" s="89"/>
      <c r="C28" s="103" t="s">
        <v>126</v>
      </c>
      <c r="D28" s="89"/>
    </row>
    <row r="29" spans="1:4" ht="19.5" customHeight="1">
      <c r="A29" s="54"/>
      <c r="B29" s="89"/>
      <c r="C29" s="103" t="s">
        <v>127</v>
      </c>
      <c r="D29" s="89"/>
    </row>
    <row r="30" spans="1:4" ht="19.5" customHeight="1">
      <c r="A30" s="54"/>
      <c r="B30" s="89"/>
      <c r="C30" s="103" t="s">
        <v>128</v>
      </c>
      <c r="D30" s="89"/>
    </row>
    <row r="31" spans="1:4" ht="19.5" customHeight="1">
      <c r="A31" s="54"/>
      <c r="B31" s="89"/>
      <c r="C31" s="103" t="s">
        <v>129</v>
      </c>
      <c r="D31" s="89"/>
    </row>
    <row r="32" spans="1:4" ht="19.5" customHeight="1">
      <c r="A32" s="49"/>
      <c r="B32" s="55"/>
      <c r="C32" s="49"/>
      <c r="D32" s="50"/>
    </row>
    <row r="33" spans="1:4" ht="19.5" customHeight="1">
      <c r="A33" s="45" t="s">
        <v>16</v>
      </c>
      <c r="B33" s="50">
        <f>SUM(B6:B10,B15)</f>
        <v>2802.34</v>
      </c>
      <c r="C33" s="45" t="s">
        <v>17</v>
      </c>
      <c r="D33" s="50">
        <v>3120.24</v>
      </c>
    </row>
    <row r="34" spans="1:4" ht="19.5" customHeight="1">
      <c r="A34" s="49" t="s">
        <v>18</v>
      </c>
      <c r="B34" s="51">
        <v>0</v>
      </c>
      <c r="C34" s="49" t="s">
        <v>19</v>
      </c>
      <c r="D34" s="51">
        <v>0</v>
      </c>
    </row>
    <row r="35" spans="1:4" ht="19.5" customHeight="1">
      <c r="A35" s="49" t="s">
        <v>20</v>
      </c>
      <c r="B35" s="51">
        <v>317.9</v>
      </c>
      <c r="C35" s="49" t="s">
        <v>21</v>
      </c>
      <c r="D35" s="51">
        <v>0</v>
      </c>
    </row>
    <row r="36" spans="1:4" ht="19.5" customHeight="1">
      <c r="A36" s="49" t="s">
        <v>22</v>
      </c>
      <c r="B36" s="51">
        <v>0</v>
      </c>
      <c r="C36" s="49" t="s">
        <v>23</v>
      </c>
      <c r="D36" s="51">
        <v>0</v>
      </c>
    </row>
    <row r="37" spans="1:4" ht="19.5" customHeight="1">
      <c r="A37" s="49" t="s">
        <v>99</v>
      </c>
      <c r="B37" s="51"/>
      <c r="C37" s="49" t="s">
        <v>22</v>
      </c>
      <c r="D37" s="51">
        <v>0</v>
      </c>
    </row>
    <row r="38" spans="1:4" ht="19.5" customHeight="1">
      <c r="A38" s="49"/>
      <c r="B38" s="52"/>
      <c r="C38" s="49"/>
      <c r="D38" s="50"/>
    </row>
    <row r="39" spans="1:4" ht="19.5" customHeight="1">
      <c r="A39" s="49"/>
      <c r="B39" s="52"/>
      <c r="C39" s="49"/>
      <c r="D39" s="50"/>
    </row>
    <row r="40" spans="1:4" ht="19.5" customHeight="1">
      <c r="A40" s="45" t="s">
        <v>24</v>
      </c>
      <c r="B40" s="52">
        <f>SUM(B33:B35,B37)</f>
        <v>3120.2400000000002</v>
      </c>
      <c r="C40" s="45" t="s">
        <v>25</v>
      </c>
      <c r="D40" s="50">
        <f>SUM(D33,D34,D36)</f>
        <v>3120.24</v>
      </c>
    </row>
    <row r="41" spans="1:4" ht="19.5" customHeight="1">
      <c r="A41" s="6"/>
      <c r="B41" s="7"/>
      <c r="C41" s="8"/>
      <c r="D41" s="5"/>
    </row>
    <row r="42" spans="1:4" ht="19.5" customHeight="1">
      <c r="A42" s="6"/>
      <c r="B42" s="7"/>
      <c r="C42" s="8"/>
      <c r="D42" s="5"/>
    </row>
    <row r="43" spans="1:4" ht="19.5" customHeight="1">
      <c r="A43" s="6"/>
      <c r="B43" s="7"/>
      <c r="C43" s="8"/>
      <c r="D43" s="5"/>
    </row>
    <row r="44" spans="1:4" ht="19.5" customHeight="1">
      <c r="A44" s="6"/>
      <c r="B44" s="7"/>
      <c r="C44" s="8"/>
      <c r="D44" s="5"/>
    </row>
    <row r="45" spans="1:4" ht="19.5" customHeight="1">
      <c r="A45" s="9"/>
      <c r="B45" s="9"/>
      <c r="C45" s="9"/>
      <c r="D45" s="9"/>
    </row>
    <row r="46" spans="1:4" ht="19.5" customHeight="1">
      <c r="A46" s="10"/>
      <c r="B46" s="10"/>
      <c r="C46" s="10"/>
      <c r="D46" s="10"/>
    </row>
    <row r="47" spans="1:4" ht="19.5" customHeight="1">
      <c r="A47" s="11"/>
      <c r="B47" s="11"/>
      <c r="C47" s="11"/>
      <c r="D47" s="11"/>
    </row>
    <row r="48" spans="1:4" ht="19.5" customHeight="1">
      <c r="A48" s="11"/>
      <c r="B48" s="11"/>
      <c r="C48" s="11"/>
      <c r="D48" s="11"/>
    </row>
  </sheetData>
  <sheetProtection/>
  <printOptions horizontalCentered="1" verticalCentered="1"/>
  <pageMargins left="0.5905511811023622" right="0.5905511811023622" top="0.5905511811023622" bottom="0.5905511811023622" header="1.3007603325475069E-306" footer="4.778729722822316E-297"/>
  <pageSetup horizontalDpi="300" verticalDpi="300" orientation="portrait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PageLayoutView="0" workbookViewId="0" topLeftCell="A1">
      <selection activeCell="A8" sqref="A8:C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4" style="0" customWidth="1"/>
    <col min="5" max="11" width="14.33203125" style="0" customWidth="1"/>
  </cols>
  <sheetData>
    <row r="1" spans="1:11" ht="19.5" customHeight="1">
      <c r="A1" s="27"/>
      <c r="B1" s="21"/>
      <c r="C1" s="21"/>
      <c r="D1" s="21"/>
      <c r="E1" s="21"/>
      <c r="F1" s="21"/>
      <c r="G1" s="21"/>
      <c r="H1" s="21"/>
      <c r="I1" s="1"/>
      <c r="J1" s="1"/>
      <c r="K1" s="22" t="s">
        <v>26</v>
      </c>
    </row>
    <row r="2" spans="1:11" ht="27">
      <c r="A2" s="104" t="s">
        <v>27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0" ht="19.5" customHeight="1">
      <c r="A3" s="67" t="s">
        <v>98</v>
      </c>
      <c r="B3" s="59"/>
      <c r="C3" s="59"/>
      <c r="D3" s="59" t="s">
        <v>152</v>
      </c>
      <c r="E3" s="23"/>
      <c r="F3" s="23"/>
      <c r="G3" s="23"/>
      <c r="H3" s="23"/>
      <c r="I3" s="68"/>
      <c r="J3" s="68"/>
    </row>
    <row r="4" spans="1:11" ht="19.5" customHeight="1">
      <c r="A4" s="75" t="s">
        <v>28</v>
      </c>
      <c r="B4" s="75"/>
      <c r="C4" s="75"/>
      <c r="D4" s="77"/>
      <c r="E4" s="112" t="s">
        <v>29</v>
      </c>
      <c r="F4" s="113" t="s">
        <v>100</v>
      </c>
      <c r="G4" s="114"/>
      <c r="H4" s="115"/>
      <c r="I4" s="105" t="s">
        <v>101</v>
      </c>
      <c r="J4" s="106"/>
      <c r="K4" s="107"/>
    </row>
    <row r="5" spans="1:11" ht="19.5" customHeight="1">
      <c r="A5" s="41" t="s">
        <v>30</v>
      </c>
      <c r="B5" s="41"/>
      <c r="C5" s="42"/>
      <c r="D5" s="111" t="s">
        <v>31</v>
      </c>
      <c r="E5" s="112"/>
      <c r="F5" s="116"/>
      <c r="G5" s="117"/>
      <c r="H5" s="118"/>
      <c r="I5" s="108"/>
      <c r="J5" s="109"/>
      <c r="K5" s="110"/>
    </row>
    <row r="6" spans="1:11" ht="29.25" customHeight="1">
      <c r="A6" s="37" t="s">
        <v>33</v>
      </c>
      <c r="B6" s="37" t="s">
        <v>34</v>
      </c>
      <c r="C6" s="64" t="s">
        <v>35</v>
      </c>
      <c r="D6" s="111"/>
      <c r="E6" s="112"/>
      <c r="F6" s="102" t="s">
        <v>32</v>
      </c>
      <c r="G6" s="63" t="s">
        <v>37</v>
      </c>
      <c r="H6" s="63" t="s">
        <v>38</v>
      </c>
      <c r="I6" s="65" t="s">
        <v>36</v>
      </c>
      <c r="J6" s="37" t="s">
        <v>37</v>
      </c>
      <c r="K6" s="100" t="s">
        <v>38</v>
      </c>
    </row>
    <row r="7" spans="1:11" ht="19.5" customHeight="1">
      <c r="A7" s="66"/>
      <c r="B7" s="66"/>
      <c r="C7" s="66"/>
      <c r="D7" s="95" t="s">
        <v>32</v>
      </c>
      <c r="E7" s="96">
        <f>F7+I7</f>
        <v>2403.52</v>
      </c>
      <c r="F7" s="93">
        <v>2092.34</v>
      </c>
      <c r="G7" s="94">
        <v>1887.34</v>
      </c>
      <c r="H7" s="91">
        <v>205</v>
      </c>
      <c r="I7" s="92">
        <v>311.18</v>
      </c>
      <c r="J7" s="94">
        <v>0</v>
      </c>
      <c r="K7" s="92">
        <v>311.18</v>
      </c>
    </row>
    <row r="8" spans="1:11" ht="19.5" customHeight="1">
      <c r="A8" s="131" t="s">
        <v>131</v>
      </c>
      <c r="B8" s="132"/>
      <c r="C8" s="133"/>
      <c r="D8" s="95" t="s">
        <v>135</v>
      </c>
      <c r="E8" s="96">
        <f aca="true" t="shared" si="0" ref="E8:E16">F8+I8</f>
        <v>2202.84</v>
      </c>
      <c r="F8" s="93">
        <v>1891.66</v>
      </c>
      <c r="G8" s="94">
        <v>1686.66</v>
      </c>
      <c r="H8" s="91">
        <v>205</v>
      </c>
      <c r="I8" s="92">
        <v>311.18</v>
      </c>
      <c r="J8" s="94">
        <v>0</v>
      </c>
      <c r="K8" s="92">
        <v>311.18</v>
      </c>
    </row>
    <row r="9" spans="1:11" ht="19.5" customHeight="1">
      <c r="A9" s="131" t="s">
        <v>139</v>
      </c>
      <c r="B9" s="132"/>
      <c r="C9" s="133"/>
      <c r="D9" s="95" t="s">
        <v>137</v>
      </c>
      <c r="E9" s="96">
        <f t="shared" si="0"/>
        <v>2202.84</v>
      </c>
      <c r="F9" s="93">
        <v>1891.66</v>
      </c>
      <c r="G9" s="94">
        <v>1686.66</v>
      </c>
      <c r="H9" s="91">
        <v>205</v>
      </c>
      <c r="I9" s="92">
        <v>311.18</v>
      </c>
      <c r="J9" s="94">
        <v>0</v>
      </c>
      <c r="K9" s="92">
        <v>311.18</v>
      </c>
    </row>
    <row r="10" spans="1:11" ht="19.5" customHeight="1">
      <c r="A10" s="131" t="s">
        <v>140</v>
      </c>
      <c r="B10" s="132"/>
      <c r="C10" s="133"/>
      <c r="D10" s="95" t="s">
        <v>136</v>
      </c>
      <c r="E10" s="96">
        <f t="shared" si="0"/>
        <v>2202.84</v>
      </c>
      <c r="F10" s="93">
        <v>1891.66</v>
      </c>
      <c r="G10" s="94">
        <v>1686.66</v>
      </c>
      <c r="H10" s="91">
        <v>205</v>
      </c>
      <c r="I10" s="92">
        <v>311.18</v>
      </c>
      <c r="J10" s="94">
        <v>0</v>
      </c>
      <c r="K10" s="92">
        <v>311.18</v>
      </c>
    </row>
    <row r="11" spans="1:11" ht="19.5" customHeight="1">
      <c r="A11" s="131" t="s">
        <v>138</v>
      </c>
      <c r="B11" s="132"/>
      <c r="C11" s="133"/>
      <c r="D11" s="95" t="s">
        <v>142</v>
      </c>
      <c r="E11" s="96">
        <f t="shared" si="0"/>
        <v>108.05</v>
      </c>
      <c r="F11" s="93">
        <v>108.05</v>
      </c>
      <c r="G11" s="94">
        <v>108.05</v>
      </c>
      <c r="H11" s="91"/>
      <c r="I11" s="92"/>
      <c r="J11" s="94"/>
      <c r="K11" s="92"/>
    </row>
    <row r="12" spans="1:11" ht="19.5" customHeight="1">
      <c r="A12" s="131" t="s">
        <v>141</v>
      </c>
      <c r="B12" s="132"/>
      <c r="C12" s="133"/>
      <c r="D12" s="95" t="s">
        <v>143</v>
      </c>
      <c r="E12" s="96">
        <f t="shared" si="0"/>
        <v>108.05</v>
      </c>
      <c r="F12" s="93">
        <v>108.05</v>
      </c>
      <c r="G12" s="94">
        <v>108.05</v>
      </c>
      <c r="H12" s="91"/>
      <c r="I12" s="92"/>
      <c r="J12" s="94"/>
      <c r="K12" s="92"/>
    </row>
    <row r="13" spans="1:11" ht="19.5" customHeight="1">
      <c r="A13" s="131" t="s">
        <v>145</v>
      </c>
      <c r="B13" s="132"/>
      <c r="C13" s="133"/>
      <c r="D13" s="95" t="s">
        <v>144</v>
      </c>
      <c r="E13" s="96">
        <f t="shared" si="0"/>
        <v>108.05</v>
      </c>
      <c r="F13" s="93">
        <v>108.05</v>
      </c>
      <c r="G13" s="94">
        <v>108.05</v>
      </c>
      <c r="H13" s="91"/>
      <c r="I13" s="92"/>
      <c r="J13" s="94"/>
      <c r="K13" s="92"/>
    </row>
    <row r="14" spans="1:11" ht="19.5" customHeight="1">
      <c r="A14" s="131" t="s">
        <v>146</v>
      </c>
      <c r="B14" s="132"/>
      <c r="C14" s="133"/>
      <c r="D14" s="95" t="s">
        <v>149</v>
      </c>
      <c r="E14" s="96">
        <f t="shared" si="0"/>
        <v>92.63</v>
      </c>
      <c r="F14" s="93">
        <v>92.63</v>
      </c>
      <c r="G14" s="94">
        <v>92.63</v>
      </c>
      <c r="H14" s="91"/>
      <c r="I14" s="92"/>
      <c r="J14" s="94"/>
      <c r="K14" s="92"/>
    </row>
    <row r="15" spans="1:11" ht="19.5" customHeight="1">
      <c r="A15" s="131" t="s">
        <v>147</v>
      </c>
      <c r="B15" s="132"/>
      <c r="C15" s="133"/>
      <c r="D15" s="95" t="s">
        <v>150</v>
      </c>
      <c r="E15" s="96">
        <f t="shared" si="0"/>
        <v>92.63</v>
      </c>
      <c r="F15" s="93">
        <v>92.63</v>
      </c>
      <c r="G15" s="94">
        <v>92.63</v>
      </c>
      <c r="H15" s="91"/>
      <c r="I15" s="92"/>
      <c r="J15" s="94"/>
      <c r="K15" s="92"/>
    </row>
    <row r="16" spans="1:11" ht="19.5" customHeight="1">
      <c r="A16" s="131" t="s">
        <v>148</v>
      </c>
      <c r="B16" s="132"/>
      <c r="C16" s="133"/>
      <c r="D16" s="95" t="s">
        <v>151</v>
      </c>
      <c r="E16" s="96">
        <f t="shared" si="0"/>
        <v>92.63</v>
      </c>
      <c r="F16" s="93">
        <v>92.63</v>
      </c>
      <c r="G16" s="94">
        <v>92.63</v>
      </c>
      <c r="H16" s="91"/>
      <c r="I16" s="92"/>
      <c r="J16" s="94"/>
      <c r="K16" s="92"/>
    </row>
    <row r="17" spans="1:11" ht="19.5" customHeight="1">
      <c r="A17" s="66"/>
      <c r="B17" s="66"/>
      <c r="C17" s="66"/>
      <c r="D17" s="95"/>
      <c r="E17" s="96"/>
      <c r="F17" s="93"/>
      <c r="G17" s="94"/>
      <c r="H17" s="91"/>
      <c r="I17" s="92"/>
      <c r="J17" s="94"/>
      <c r="K17" s="92"/>
    </row>
    <row r="18" spans="1:11" ht="19.5" customHeight="1">
      <c r="A18" s="66"/>
      <c r="B18" s="66"/>
      <c r="C18" s="66"/>
      <c r="D18" s="95"/>
      <c r="E18" s="96"/>
      <c r="F18" s="93"/>
      <c r="G18" s="94"/>
      <c r="H18" s="91"/>
      <c r="I18" s="92"/>
      <c r="J18" s="94"/>
      <c r="K18" s="92"/>
    </row>
    <row r="19" spans="1:11" ht="19.5" customHeight="1">
      <c r="A19" s="66"/>
      <c r="B19" s="66"/>
      <c r="C19" s="66"/>
      <c r="D19" s="95"/>
      <c r="E19" s="96"/>
      <c r="F19" s="93"/>
      <c r="G19" s="94"/>
      <c r="H19" s="91"/>
      <c r="I19" s="92"/>
      <c r="J19" s="94"/>
      <c r="K19" s="92"/>
    </row>
    <row r="20" spans="1:11" ht="19.5" customHeight="1">
      <c r="A20" s="66"/>
      <c r="B20" s="66"/>
      <c r="C20" s="66"/>
      <c r="D20" s="95"/>
      <c r="E20" s="96"/>
      <c r="F20" s="93"/>
      <c r="G20" s="94"/>
      <c r="H20" s="91"/>
      <c r="I20" s="92"/>
      <c r="J20" s="94"/>
      <c r="K20" s="92"/>
    </row>
    <row r="21" spans="1:11" ht="19.5" customHeight="1">
      <c r="A21" s="66"/>
      <c r="B21" s="66"/>
      <c r="C21" s="66"/>
      <c r="D21" s="95"/>
      <c r="E21" s="96"/>
      <c r="F21" s="93"/>
      <c r="G21" s="94"/>
      <c r="H21" s="91"/>
      <c r="I21" s="92"/>
      <c r="J21" s="94"/>
      <c r="K21" s="92"/>
    </row>
    <row r="22" spans="1:11" ht="19.5" customHeight="1">
      <c r="A22" s="66"/>
      <c r="B22" s="66"/>
      <c r="C22" s="66"/>
      <c r="D22" s="95"/>
      <c r="E22" s="96"/>
      <c r="F22" s="93"/>
      <c r="G22" s="94"/>
      <c r="H22" s="91"/>
      <c r="I22" s="92"/>
      <c r="J22" s="94"/>
      <c r="K22" s="92"/>
    </row>
    <row r="23" spans="1:11" ht="19.5" customHeight="1">
      <c r="A23" s="66"/>
      <c r="B23" s="66"/>
      <c r="C23" s="66"/>
      <c r="D23" s="95"/>
      <c r="E23" s="96"/>
      <c r="F23" s="93"/>
      <c r="G23" s="94"/>
      <c r="H23" s="91"/>
      <c r="I23" s="92"/>
      <c r="J23" s="94"/>
      <c r="K23" s="92"/>
    </row>
  </sheetData>
  <sheetProtection/>
  <mergeCells count="14">
    <mergeCell ref="A15:C15"/>
    <mergeCell ref="A16:C16"/>
    <mergeCell ref="A12:C12"/>
    <mergeCell ref="A13:C13"/>
    <mergeCell ref="A14:C14"/>
    <mergeCell ref="A8:C8"/>
    <mergeCell ref="A9:C9"/>
    <mergeCell ref="A10:C10"/>
    <mergeCell ref="A11:C11"/>
    <mergeCell ref="A2:K2"/>
    <mergeCell ref="I4:K5"/>
    <mergeCell ref="D5:D6"/>
    <mergeCell ref="E4:E6"/>
    <mergeCell ref="F4:H5"/>
  </mergeCells>
  <printOptions horizontalCentered="1"/>
  <pageMargins left="0.5905511811023622" right="0.5905511811023622" top="0.5905511811023622" bottom="0.5905511811023622" header="0" footer="0"/>
  <pageSetup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0" t="s">
        <v>39</v>
      </c>
      <c r="N1" s="38"/>
    </row>
    <row r="2" spans="1:14" ht="22.5" customHeight="1">
      <c r="A2" s="57" t="s">
        <v>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38"/>
    </row>
    <row r="3" spans="1:14" ht="19.5" customHeight="1">
      <c r="A3" s="67" t="s">
        <v>98</v>
      </c>
      <c r="B3" s="67"/>
      <c r="C3" s="67"/>
      <c r="D3" s="67" t="s">
        <v>152</v>
      </c>
      <c r="E3" s="25"/>
      <c r="F3" s="25"/>
      <c r="G3" s="25"/>
      <c r="H3" s="25"/>
      <c r="I3" s="25"/>
      <c r="J3" s="25"/>
      <c r="K3" s="25"/>
      <c r="L3" s="25"/>
      <c r="M3" s="19" t="s">
        <v>2</v>
      </c>
      <c r="N3" s="26"/>
    </row>
    <row r="4" spans="1:14" ht="19.5" customHeight="1">
      <c r="A4" s="78" t="s">
        <v>28</v>
      </c>
      <c r="B4" s="78"/>
      <c r="C4" s="78"/>
      <c r="D4" s="82"/>
      <c r="E4" s="120" t="s">
        <v>32</v>
      </c>
      <c r="F4" s="120" t="s">
        <v>41</v>
      </c>
      <c r="G4" s="121" t="s">
        <v>42</v>
      </c>
      <c r="H4" s="121" t="s">
        <v>43</v>
      </c>
      <c r="I4" s="120" t="s">
        <v>44</v>
      </c>
      <c r="J4" s="121" t="s">
        <v>45</v>
      </c>
      <c r="K4" s="121" t="s">
        <v>46</v>
      </c>
      <c r="L4" s="120" t="s">
        <v>47</v>
      </c>
      <c r="M4" s="119" t="s">
        <v>48</v>
      </c>
      <c r="N4" s="26"/>
    </row>
    <row r="5" spans="1:14" ht="19.5" customHeight="1">
      <c r="A5" s="74" t="s">
        <v>30</v>
      </c>
      <c r="B5" s="74"/>
      <c r="C5" s="79"/>
      <c r="D5" s="120" t="s">
        <v>31</v>
      </c>
      <c r="E5" s="120"/>
      <c r="F5" s="120"/>
      <c r="G5" s="121"/>
      <c r="H5" s="121"/>
      <c r="I5" s="120"/>
      <c r="J5" s="121"/>
      <c r="K5" s="121"/>
      <c r="L5" s="120"/>
      <c r="M5" s="119"/>
      <c r="N5" s="26"/>
    </row>
    <row r="6" spans="1:14" ht="18" customHeight="1">
      <c r="A6" s="36" t="s">
        <v>33</v>
      </c>
      <c r="B6" s="36" t="s">
        <v>34</v>
      </c>
      <c r="C6" s="35" t="s">
        <v>35</v>
      </c>
      <c r="D6" s="120"/>
      <c r="E6" s="120"/>
      <c r="F6" s="120"/>
      <c r="G6" s="121"/>
      <c r="H6" s="121"/>
      <c r="I6" s="120"/>
      <c r="J6" s="121"/>
      <c r="K6" s="121"/>
      <c r="L6" s="120"/>
      <c r="M6" s="119"/>
      <c r="N6" s="26"/>
    </row>
    <row r="7" spans="1:14" ht="19.5" customHeight="1">
      <c r="A7" s="66"/>
      <c r="B7" s="66"/>
      <c r="C7" s="66"/>
      <c r="D7" s="95" t="s">
        <v>32</v>
      </c>
      <c r="E7" s="96">
        <f>E8+E11</f>
        <v>1225.8400000000001</v>
      </c>
      <c r="F7" s="96">
        <f aca="true" t="shared" si="0" ref="F7:M7">F8+F11</f>
        <v>247.99</v>
      </c>
      <c r="G7" s="96">
        <f t="shared" si="0"/>
        <v>10.46</v>
      </c>
      <c r="H7" s="96">
        <f t="shared" si="0"/>
        <v>308.67</v>
      </c>
      <c r="I7" s="96">
        <f t="shared" si="0"/>
        <v>121.91</v>
      </c>
      <c r="J7" s="96">
        <f t="shared" si="0"/>
        <v>0</v>
      </c>
      <c r="K7" s="96">
        <f t="shared" si="0"/>
        <v>0</v>
      </c>
      <c r="L7" s="96">
        <f t="shared" si="0"/>
        <v>508.17</v>
      </c>
      <c r="M7" s="96">
        <f t="shared" si="0"/>
        <v>28.64</v>
      </c>
      <c r="N7" s="46"/>
    </row>
    <row r="8" spans="1:14" ht="19.5" customHeight="1">
      <c r="A8" s="131" t="s">
        <v>154</v>
      </c>
      <c r="B8" s="132"/>
      <c r="C8" s="133"/>
      <c r="D8" s="99" t="s">
        <v>155</v>
      </c>
      <c r="E8" s="96">
        <f>F8+G8+H8+I8+J8+K8+L8+M8</f>
        <v>1117.7900000000002</v>
      </c>
      <c r="F8" s="96">
        <v>247.99</v>
      </c>
      <c r="G8" s="96">
        <v>10.46</v>
      </c>
      <c r="H8" s="96">
        <v>308.67</v>
      </c>
      <c r="I8" s="93">
        <v>13.86</v>
      </c>
      <c r="J8" s="98"/>
      <c r="K8" s="93"/>
      <c r="L8" s="97">
        <v>508.17</v>
      </c>
      <c r="M8" s="97">
        <v>28.64</v>
      </c>
      <c r="N8" s="39"/>
    </row>
    <row r="9" spans="1:14" ht="19.5" customHeight="1">
      <c r="A9" s="131" t="s">
        <v>139</v>
      </c>
      <c r="B9" s="132"/>
      <c r="C9" s="133"/>
      <c r="D9" s="99" t="s">
        <v>137</v>
      </c>
      <c r="E9" s="96">
        <f>F9+G9+H9+I9+J9+K9+L9+M9</f>
        <v>1117.7900000000002</v>
      </c>
      <c r="F9" s="96">
        <v>247.99</v>
      </c>
      <c r="G9" s="96">
        <v>10.46</v>
      </c>
      <c r="H9" s="96">
        <v>308.67</v>
      </c>
      <c r="I9" s="93">
        <v>13.86</v>
      </c>
      <c r="J9" s="98"/>
      <c r="K9" s="93"/>
      <c r="L9" s="97">
        <v>508.17</v>
      </c>
      <c r="M9" s="97">
        <v>28.64</v>
      </c>
      <c r="N9" s="16"/>
    </row>
    <row r="10" spans="1:14" ht="19.5" customHeight="1">
      <c r="A10" s="131" t="s">
        <v>140</v>
      </c>
      <c r="B10" s="132"/>
      <c r="C10" s="133"/>
      <c r="D10" s="99" t="s">
        <v>136</v>
      </c>
      <c r="E10" s="96">
        <f>F10+G10+H10+I10+J10+K10+L10+M10</f>
        <v>1117.7900000000002</v>
      </c>
      <c r="F10" s="96">
        <v>247.99</v>
      </c>
      <c r="G10" s="96">
        <v>10.46</v>
      </c>
      <c r="H10" s="96">
        <v>308.67</v>
      </c>
      <c r="I10" s="93">
        <v>13.86</v>
      </c>
      <c r="J10" s="98"/>
      <c r="K10" s="93"/>
      <c r="L10" s="97">
        <v>508.17</v>
      </c>
      <c r="M10" s="97">
        <v>28.64</v>
      </c>
      <c r="N10" s="16"/>
    </row>
    <row r="11" spans="1:14" ht="19.5" customHeight="1">
      <c r="A11" s="129">
        <v>210</v>
      </c>
      <c r="B11" s="129"/>
      <c r="C11" s="129"/>
      <c r="D11" s="130" t="s">
        <v>132</v>
      </c>
      <c r="E11" s="93">
        <v>108.05</v>
      </c>
      <c r="F11" s="96"/>
      <c r="G11" s="96"/>
      <c r="H11" s="96"/>
      <c r="I11" s="93">
        <v>108.05</v>
      </c>
      <c r="J11" s="98"/>
      <c r="K11" s="93"/>
      <c r="L11" s="97"/>
      <c r="M11" s="97"/>
      <c r="N11" s="16"/>
    </row>
    <row r="12" spans="1:14" ht="19.5" customHeight="1">
      <c r="A12" s="129">
        <v>21005</v>
      </c>
      <c r="B12" s="129"/>
      <c r="C12" s="129"/>
      <c r="D12" s="130" t="s">
        <v>156</v>
      </c>
      <c r="E12" s="92">
        <v>108.05</v>
      </c>
      <c r="F12" s="96"/>
      <c r="G12" s="96"/>
      <c r="H12" s="96"/>
      <c r="I12" s="93">
        <v>108.05</v>
      </c>
      <c r="J12" s="98"/>
      <c r="K12" s="93"/>
      <c r="L12" s="97"/>
      <c r="M12" s="97"/>
      <c r="N12" s="16"/>
    </row>
    <row r="13" spans="1:14" ht="19.5" customHeight="1">
      <c r="A13" s="129">
        <v>2100502</v>
      </c>
      <c r="B13" s="129"/>
      <c r="C13" s="129"/>
      <c r="D13" s="130" t="s">
        <v>157</v>
      </c>
      <c r="E13" s="92">
        <v>108.05</v>
      </c>
      <c r="F13" s="96"/>
      <c r="G13" s="96"/>
      <c r="H13" s="96"/>
      <c r="I13" s="93">
        <v>108.05</v>
      </c>
      <c r="J13" s="98"/>
      <c r="K13" s="93"/>
      <c r="L13" s="97"/>
      <c r="M13" s="97"/>
      <c r="N13" s="16"/>
    </row>
    <row r="14" spans="1:14" ht="19.5" customHeight="1">
      <c r="A14" s="66"/>
      <c r="B14" s="66"/>
      <c r="C14" s="66"/>
      <c r="D14" s="95"/>
      <c r="E14" s="92"/>
      <c r="F14" s="96"/>
      <c r="G14" s="96"/>
      <c r="H14" s="96"/>
      <c r="I14" s="93"/>
      <c r="J14" s="98"/>
      <c r="K14" s="93"/>
      <c r="L14" s="97"/>
      <c r="M14" s="97"/>
      <c r="N14" s="16"/>
    </row>
    <row r="15" spans="1:14" ht="19.5" customHeight="1">
      <c r="A15" s="66"/>
      <c r="B15" s="66"/>
      <c r="C15" s="66"/>
      <c r="D15" s="95"/>
      <c r="E15" s="92"/>
      <c r="F15" s="96"/>
      <c r="G15" s="96"/>
      <c r="H15" s="96"/>
      <c r="I15" s="93"/>
      <c r="J15" s="98"/>
      <c r="K15" s="93"/>
      <c r="L15" s="97"/>
      <c r="M15" s="97"/>
      <c r="N15" s="16"/>
    </row>
    <row r="16" spans="1:14" ht="19.5" customHeight="1">
      <c r="A16" s="66"/>
      <c r="B16" s="66"/>
      <c r="C16" s="66"/>
      <c r="D16" s="95"/>
      <c r="E16" s="92"/>
      <c r="F16" s="96"/>
      <c r="G16" s="96"/>
      <c r="H16" s="96"/>
      <c r="I16" s="93"/>
      <c r="J16" s="98"/>
      <c r="K16" s="93"/>
      <c r="L16" s="97"/>
      <c r="M16" s="97"/>
      <c r="N16" s="16"/>
    </row>
    <row r="17" spans="1:14" ht="19.5" customHeight="1">
      <c r="A17" s="66"/>
      <c r="B17" s="66"/>
      <c r="C17" s="66"/>
      <c r="D17" s="95"/>
      <c r="E17" s="96"/>
      <c r="F17" s="96"/>
      <c r="G17" s="96"/>
      <c r="H17" s="96"/>
      <c r="I17" s="93"/>
      <c r="J17" s="98"/>
      <c r="K17" s="93"/>
      <c r="L17" s="97"/>
      <c r="M17" s="97"/>
      <c r="N17" s="16"/>
    </row>
    <row r="18" spans="1:14" ht="19.5" customHeight="1">
      <c r="A18" s="12"/>
      <c r="B18" s="12"/>
      <c r="C18" s="12"/>
      <c r="D18" s="17"/>
      <c r="E18" s="12"/>
      <c r="F18" s="12"/>
      <c r="G18" s="12"/>
      <c r="H18" s="4"/>
      <c r="I18" s="12"/>
      <c r="J18" s="12"/>
      <c r="K18" s="12"/>
      <c r="L18" s="4"/>
      <c r="M18" s="12"/>
      <c r="N18" s="16"/>
    </row>
    <row r="19" spans="1:14" ht="19.5" customHeight="1">
      <c r="A19" s="12"/>
      <c r="B19" s="12"/>
      <c r="C19" s="12"/>
      <c r="D19" s="12"/>
      <c r="E19" s="12"/>
      <c r="F19" s="12"/>
      <c r="G19" s="12"/>
      <c r="H19" s="4"/>
      <c r="I19" s="12"/>
      <c r="J19" s="12"/>
      <c r="K19" s="12"/>
      <c r="L19" s="4"/>
      <c r="M19" s="12"/>
      <c r="N19" s="16"/>
    </row>
    <row r="20" spans="1:14" ht="19.5" customHeight="1">
      <c r="A20" s="12"/>
      <c r="B20" s="12"/>
      <c r="C20" s="12"/>
      <c r="D20" s="12"/>
      <c r="E20" s="12"/>
      <c r="F20" s="12"/>
      <c r="G20" s="12"/>
      <c r="H20" s="4"/>
      <c r="I20" s="12"/>
      <c r="J20" s="12"/>
      <c r="K20" s="12"/>
      <c r="L20" s="4"/>
      <c r="M20" s="12"/>
      <c r="N20" s="16"/>
    </row>
    <row r="21" spans="1:14" ht="19.5" customHeight="1">
      <c r="A21" s="4"/>
      <c r="B21" s="4"/>
      <c r="C21" s="4"/>
      <c r="D21" s="4"/>
      <c r="E21" s="4"/>
      <c r="F21" s="12"/>
      <c r="G21" s="12"/>
      <c r="H21" s="4"/>
      <c r="I21" s="12"/>
      <c r="J21" s="12"/>
      <c r="K21" s="12"/>
      <c r="L21" s="4"/>
      <c r="M21" s="12"/>
      <c r="N21" s="16"/>
    </row>
    <row r="22" spans="1:14" ht="19.5" customHeight="1">
      <c r="A22" s="33"/>
      <c r="B22" s="33"/>
      <c r="C22" s="33"/>
      <c r="D22" s="33"/>
      <c r="E22" s="4"/>
      <c r="F22" s="12"/>
      <c r="G22" s="12"/>
      <c r="H22" s="4"/>
      <c r="I22" s="12"/>
      <c r="J22" s="12"/>
      <c r="K22" s="12"/>
      <c r="L22" s="4"/>
      <c r="M22" s="12"/>
      <c r="N22" s="16"/>
    </row>
    <row r="23" spans="1:14" ht="19.5" customHeight="1">
      <c r="A23" s="32"/>
      <c r="B23" s="32"/>
      <c r="C23" s="32"/>
      <c r="D23" s="32"/>
      <c r="E23" s="32"/>
      <c r="F23" s="13"/>
      <c r="G23" s="13"/>
      <c r="H23" s="32"/>
      <c r="I23" s="13"/>
      <c r="J23" s="13"/>
      <c r="K23" s="13"/>
      <c r="L23" s="32"/>
      <c r="M23" s="13"/>
      <c r="N23" s="14"/>
    </row>
    <row r="24" spans="1:14" ht="19.5" customHeight="1">
      <c r="A24" s="13"/>
      <c r="B24" s="13"/>
      <c r="C24" s="13"/>
      <c r="D24" s="13"/>
      <c r="E24" s="13"/>
      <c r="F24" s="13"/>
      <c r="G24" s="13"/>
      <c r="H24" s="32"/>
      <c r="I24" s="13"/>
      <c r="J24" s="13"/>
      <c r="K24" s="13"/>
      <c r="L24" s="32"/>
      <c r="M24" s="13"/>
      <c r="N24" s="14"/>
    </row>
    <row r="25" spans="1:14" ht="19.5" customHeight="1">
      <c r="A25" s="13"/>
      <c r="B25" s="13"/>
      <c r="C25" s="13"/>
      <c r="D25" s="13"/>
      <c r="E25" s="13"/>
      <c r="F25" s="13"/>
      <c r="G25" s="13"/>
      <c r="H25" s="32"/>
      <c r="I25" s="13"/>
      <c r="J25" s="13"/>
      <c r="K25" s="13"/>
      <c r="L25" s="32"/>
      <c r="M25" s="13"/>
      <c r="N25" s="14"/>
    </row>
    <row r="26" spans="1:14" ht="19.5" customHeight="1">
      <c r="A26" s="13"/>
      <c r="B26" s="13"/>
      <c r="C26" s="13"/>
      <c r="D26" s="13"/>
      <c r="E26" s="13"/>
      <c r="F26" s="13"/>
      <c r="G26" s="13"/>
      <c r="H26" s="32"/>
      <c r="I26" s="13"/>
      <c r="J26" s="13"/>
      <c r="K26" s="13"/>
      <c r="L26" s="32"/>
      <c r="M26" s="13"/>
      <c r="N26" s="14"/>
    </row>
    <row r="27" spans="1:14" ht="19.5" customHeight="1">
      <c r="A27" s="14"/>
      <c r="B27" s="14"/>
      <c r="C27" s="14"/>
      <c r="D27" s="14"/>
      <c r="E27" s="14"/>
      <c r="F27" s="14"/>
      <c r="G27" s="14"/>
      <c r="H27" s="3"/>
      <c r="I27" s="14"/>
      <c r="J27" s="14"/>
      <c r="K27" s="14"/>
      <c r="L27" s="3"/>
      <c r="M27" s="14"/>
      <c r="N27" s="14"/>
    </row>
    <row r="28" spans="1:14" ht="19.5" customHeight="1">
      <c r="A28" s="15"/>
      <c r="B28" s="13"/>
      <c r="C28" s="13"/>
      <c r="D28" s="13"/>
      <c r="E28" s="13"/>
      <c r="F28" s="13"/>
      <c r="G28" s="13"/>
      <c r="H28" s="32"/>
      <c r="I28" s="13"/>
      <c r="J28" s="13"/>
      <c r="K28" s="13"/>
      <c r="L28" s="32"/>
      <c r="M28" s="13"/>
      <c r="N28" s="14"/>
    </row>
    <row r="29" spans="1:14" ht="19.5" customHeight="1">
      <c r="A29" s="15"/>
      <c r="B29" s="13"/>
      <c r="C29" s="13"/>
      <c r="D29" s="13"/>
      <c r="E29" s="13"/>
      <c r="F29" s="13"/>
      <c r="G29" s="13"/>
      <c r="H29" s="32"/>
      <c r="I29" s="13"/>
      <c r="J29" s="13"/>
      <c r="K29" s="13"/>
      <c r="L29" s="32"/>
      <c r="M29" s="13"/>
      <c r="N29" s="14"/>
    </row>
    <row r="30" spans="1:14" ht="19.5" customHeight="1">
      <c r="A30" s="14"/>
      <c r="B30" s="14"/>
      <c r="C30" s="14"/>
      <c r="D30" s="14"/>
      <c r="E30" s="14"/>
      <c r="F30" s="14"/>
      <c r="G30" s="14"/>
      <c r="H30" s="3"/>
      <c r="I30" s="14"/>
      <c r="J30" s="14"/>
      <c r="K30" s="14"/>
      <c r="L30" s="3"/>
      <c r="M30" s="14"/>
      <c r="N30" s="14"/>
    </row>
    <row r="31" spans="1:14" ht="19.5" customHeight="1">
      <c r="A31" s="14"/>
      <c r="B31" s="14"/>
      <c r="C31" s="14"/>
      <c r="D31" s="14"/>
      <c r="E31" s="14"/>
      <c r="F31" s="14"/>
      <c r="G31" s="14"/>
      <c r="H31" s="3"/>
      <c r="I31" s="14"/>
      <c r="J31" s="14"/>
      <c r="K31" s="14"/>
      <c r="L31" s="3"/>
      <c r="M31" s="14"/>
      <c r="N31" s="14"/>
    </row>
    <row r="32" spans="1:14" ht="19.5" customHeight="1">
      <c r="A32" s="14"/>
      <c r="B32" s="14"/>
      <c r="C32" s="14"/>
      <c r="D32" s="14"/>
      <c r="E32" s="14"/>
      <c r="F32" s="14"/>
      <c r="G32" s="14"/>
      <c r="H32" s="3"/>
      <c r="I32" s="14"/>
      <c r="J32" s="14"/>
      <c r="K32" s="14"/>
      <c r="L32" s="3"/>
      <c r="M32" s="14"/>
      <c r="N32" s="14"/>
    </row>
    <row r="33" spans="1:14" ht="19.5" customHeight="1">
      <c r="A33" s="14"/>
      <c r="B33" s="14"/>
      <c r="C33" s="14"/>
      <c r="D33" s="14"/>
      <c r="E33" s="14"/>
      <c r="F33" s="14"/>
      <c r="G33" s="14"/>
      <c r="H33" s="3"/>
      <c r="I33" s="14"/>
      <c r="J33" s="14"/>
      <c r="K33" s="14"/>
      <c r="L33" s="3"/>
      <c r="M33" s="14"/>
      <c r="N33" s="14"/>
    </row>
  </sheetData>
  <sheetProtection/>
  <mergeCells count="16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A12:C12"/>
    <mergeCell ref="A13:C13"/>
    <mergeCell ref="A8:C8"/>
    <mergeCell ref="A9:C9"/>
    <mergeCell ref="A10:C10"/>
    <mergeCell ref="A11:C11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zoomScalePageLayoutView="0" workbookViewId="0" topLeftCell="A1">
      <selection activeCell="D10" sqref="D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</cols>
  <sheetData>
    <row r="1" spans="1:24" ht="19.5" customHeight="1">
      <c r="A1" s="27"/>
      <c r="B1" s="27"/>
      <c r="C1" s="27"/>
      <c r="D1" s="28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 t="s">
        <v>49</v>
      </c>
    </row>
    <row r="2" spans="1:24" ht="25.5" customHeight="1">
      <c r="A2" s="88" t="s">
        <v>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9.5" customHeight="1">
      <c r="A3" s="67" t="s">
        <v>98</v>
      </c>
      <c r="B3" s="59"/>
      <c r="C3" s="59"/>
      <c r="D3" s="59" t="s">
        <v>152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9" t="s">
        <v>2</v>
      </c>
    </row>
    <row r="4" spans="1:24" ht="19.5" customHeight="1">
      <c r="A4" s="70" t="s">
        <v>28</v>
      </c>
      <c r="B4" s="70"/>
      <c r="C4" s="70"/>
      <c r="D4" s="85"/>
      <c r="E4" s="111" t="s">
        <v>32</v>
      </c>
      <c r="F4" s="111" t="s">
        <v>51</v>
      </c>
      <c r="G4" s="111" t="s">
        <v>52</v>
      </c>
      <c r="H4" s="111" t="s">
        <v>53</v>
      </c>
      <c r="I4" s="111" t="s">
        <v>54</v>
      </c>
      <c r="J4" s="111" t="s">
        <v>55</v>
      </c>
      <c r="K4" s="111" t="s">
        <v>56</v>
      </c>
      <c r="L4" s="111" t="s">
        <v>57</v>
      </c>
      <c r="M4" s="111" t="s">
        <v>58</v>
      </c>
      <c r="N4" s="111" t="s">
        <v>59</v>
      </c>
      <c r="O4" s="111" t="s">
        <v>60</v>
      </c>
      <c r="P4" s="111" t="s">
        <v>61</v>
      </c>
      <c r="Q4" s="111" t="s">
        <v>62</v>
      </c>
      <c r="R4" s="111" t="s">
        <v>63</v>
      </c>
      <c r="S4" s="111" t="s">
        <v>64</v>
      </c>
      <c r="T4" s="111" t="s">
        <v>65</v>
      </c>
      <c r="U4" s="111" t="s">
        <v>66</v>
      </c>
      <c r="V4" s="111" t="s">
        <v>67</v>
      </c>
      <c r="W4" s="111" t="s">
        <v>68</v>
      </c>
      <c r="X4" s="122" t="s">
        <v>69</v>
      </c>
    </row>
    <row r="5" spans="1:24" ht="19.5" customHeight="1">
      <c r="A5" s="76" t="s">
        <v>30</v>
      </c>
      <c r="B5" s="71"/>
      <c r="C5" s="83"/>
      <c r="D5" s="111" t="s">
        <v>31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22"/>
    </row>
    <row r="6" spans="1:24" ht="20.25" customHeight="1">
      <c r="A6" s="47" t="s">
        <v>33</v>
      </c>
      <c r="B6" s="44" t="s">
        <v>34</v>
      </c>
      <c r="C6" s="84" t="s">
        <v>35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23"/>
      <c r="P6" s="111"/>
      <c r="Q6" s="111"/>
      <c r="R6" s="111"/>
      <c r="S6" s="111"/>
      <c r="T6" s="111"/>
      <c r="U6" s="111"/>
      <c r="V6" s="111"/>
      <c r="W6" s="123"/>
      <c r="X6" s="122"/>
    </row>
    <row r="7" spans="1:24" ht="19.5" customHeight="1">
      <c r="A7" s="66"/>
      <c r="B7" s="66"/>
      <c r="C7" s="66"/>
      <c r="D7" s="95" t="s">
        <v>32</v>
      </c>
      <c r="E7" s="96">
        <f>F7+G7+H7+I7+J7+K7+L7+M7+N7+O7+P7+Q7+R7+S7+T7+U7+V7+W7+X7</f>
        <v>346.74999999999994</v>
      </c>
      <c r="F7" s="96">
        <v>32.74</v>
      </c>
      <c r="G7" s="96">
        <v>1</v>
      </c>
      <c r="H7" s="96">
        <v>4.5</v>
      </c>
      <c r="I7" s="96">
        <v>1.5</v>
      </c>
      <c r="J7" s="96">
        <v>1</v>
      </c>
      <c r="K7" s="96">
        <v>3.5</v>
      </c>
      <c r="L7" s="96">
        <v>13.45</v>
      </c>
      <c r="M7" s="96"/>
      <c r="N7" s="96">
        <v>55.99</v>
      </c>
      <c r="O7" s="92">
        <v>11.53</v>
      </c>
      <c r="P7" s="98">
        <v>4</v>
      </c>
      <c r="Q7" s="96">
        <v>0.7</v>
      </c>
      <c r="R7" s="96">
        <v>5.6</v>
      </c>
      <c r="S7" s="96">
        <v>77.2</v>
      </c>
      <c r="T7" s="96">
        <v>2.1</v>
      </c>
      <c r="U7" s="96">
        <v>9.26</v>
      </c>
      <c r="V7" s="96">
        <v>7.44</v>
      </c>
      <c r="W7" s="92"/>
      <c r="X7" s="97">
        <v>115.24</v>
      </c>
    </row>
    <row r="8" spans="1:24" ht="19.5" customHeight="1">
      <c r="A8" s="129">
        <v>206</v>
      </c>
      <c r="B8" s="129"/>
      <c r="C8" s="129"/>
      <c r="D8" s="99" t="s">
        <v>133</v>
      </c>
      <c r="E8" s="96">
        <f>F8+G8+H8+I8+J8+K8+L8+M8+N8+O8+P8+Q8+R8+S8+T8+U8+V8+W8+X8</f>
        <v>346.74999999999994</v>
      </c>
      <c r="F8" s="96">
        <v>32.74</v>
      </c>
      <c r="G8" s="96">
        <v>1</v>
      </c>
      <c r="H8" s="96">
        <v>4.5</v>
      </c>
      <c r="I8" s="96">
        <v>1.5</v>
      </c>
      <c r="J8" s="96">
        <v>1</v>
      </c>
      <c r="K8" s="96">
        <v>3.5</v>
      </c>
      <c r="L8" s="96">
        <v>13.45</v>
      </c>
      <c r="M8" s="96"/>
      <c r="N8" s="96">
        <v>55.99</v>
      </c>
      <c r="O8" s="92">
        <v>11.53</v>
      </c>
      <c r="P8" s="98">
        <v>4</v>
      </c>
      <c r="Q8" s="96">
        <v>0.7</v>
      </c>
      <c r="R8" s="96">
        <v>5.6</v>
      </c>
      <c r="S8" s="96">
        <v>77.2</v>
      </c>
      <c r="T8" s="96">
        <v>2.1</v>
      </c>
      <c r="U8" s="96">
        <v>9.26</v>
      </c>
      <c r="V8" s="96">
        <v>7.44</v>
      </c>
      <c r="W8" s="92"/>
      <c r="X8" s="97">
        <v>115.24</v>
      </c>
    </row>
    <row r="9" spans="1:24" ht="19.5" customHeight="1">
      <c r="A9" s="129">
        <v>20603</v>
      </c>
      <c r="B9" s="129"/>
      <c r="C9" s="129"/>
      <c r="D9" s="99" t="s">
        <v>137</v>
      </c>
      <c r="E9" s="96">
        <f>F9+G9+H9+I9+J9+K9+L9+M9+N9+O9+P9+Q9+R9+S9+T9+U9+V9+W9+X9</f>
        <v>346.74999999999994</v>
      </c>
      <c r="F9" s="96">
        <v>32.74</v>
      </c>
      <c r="G9" s="96">
        <v>1</v>
      </c>
      <c r="H9" s="96">
        <v>4.5</v>
      </c>
      <c r="I9" s="96">
        <v>1.5</v>
      </c>
      <c r="J9" s="96">
        <v>1</v>
      </c>
      <c r="K9" s="96">
        <v>3.5</v>
      </c>
      <c r="L9" s="96">
        <v>13.45</v>
      </c>
      <c r="M9" s="96"/>
      <c r="N9" s="96">
        <v>55.99</v>
      </c>
      <c r="O9" s="92">
        <v>11.53</v>
      </c>
      <c r="P9" s="98">
        <v>4</v>
      </c>
      <c r="Q9" s="96">
        <v>0.7</v>
      </c>
      <c r="R9" s="96">
        <v>5.6</v>
      </c>
      <c r="S9" s="96">
        <v>77.2</v>
      </c>
      <c r="T9" s="96">
        <v>2.1</v>
      </c>
      <c r="U9" s="96">
        <v>9.26</v>
      </c>
      <c r="V9" s="96">
        <v>7.44</v>
      </c>
      <c r="W9" s="92"/>
      <c r="X9" s="97">
        <v>115.24</v>
      </c>
    </row>
    <row r="10" spans="1:24" ht="19.5" customHeight="1">
      <c r="A10" s="129">
        <v>2060302</v>
      </c>
      <c r="B10" s="129"/>
      <c r="C10" s="129"/>
      <c r="D10" s="99" t="s">
        <v>136</v>
      </c>
      <c r="E10" s="96">
        <f>F10+G10+H10+I10+J10+K10+L10+M10+N10+O10+P10+Q10+R10+S10+T10+U10+V10+W10+X10</f>
        <v>346.74999999999994</v>
      </c>
      <c r="F10" s="96">
        <v>32.74</v>
      </c>
      <c r="G10" s="96">
        <v>1</v>
      </c>
      <c r="H10" s="96">
        <v>4.5</v>
      </c>
      <c r="I10" s="96">
        <v>1.5</v>
      </c>
      <c r="J10" s="96">
        <v>1</v>
      </c>
      <c r="K10" s="96">
        <v>3.5</v>
      </c>
      <c r="L10" s="96">
        <v>13.45</v>
      </c>
      <c r="M10" s="96"/>
      <c r="N10" s="96">
        <v>55.99</v>
      </c>
      <c r="O10" s="92">
        <v>11.53</v>
      </c>
      <c r="P10" s="98">
        <v>4</v>
      </c>
      <c r="Q10" s="96">
        <v>0.7</v>
      </c>
      <c r="R10" s="96">
        <v>5.6</v>
      </c>
      <c r="S10" s="96">
        <v>77.2</v>
      </c>
      <c r="T10" s="96">
        <v>2.1</v>
      </c>
      <c r="U10" s="96">
        <v>9.26</v>
      </c>
      <c r="V10" s="96">
        <v>7.44</v>
      </c>
      <c r="W10" s="92"/>
      <c r="X10" s="97">
        <v>115.24</v>
      </c>
    </row>
    <row r="11" spans="1:24" ht="19.5" customHeight="1">
      <c r="A11" s="66"/>
      <c r="B11" s="66"/>
      <c r="C11" s="66"/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2"/>
      <c r="P11" s="98"/>
      <c r="Q11" s="96"/>
      <c r="R11" s="96"/>
      <c r="S11" s="96"/>
      <c r="T11" s="96"/>
      <c r="U11" s="96"/>
      <c r="V11" s="96"/>
      <c r="W11" s="92"/>
      <c r="X11" s="97"/>
    </row>
    <row r="12" spans="1:24" ht="19.5" customHeight="1">
      <c r="A12" s="66"/>
      <c r="B12" s="66"/>
      <c r="C12" s="66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2"/>
      <c r="P12" s="98"/>
      <c r="Q12" s="96"/>
      <c r="R12" s="96"/>
      <c r="S12" s="96"/>
      <c r="T12" s="96"/>
      <c r="U12" s="96"/>
      <c r="V12" s="96"/>
      <c r="W12" s="92"/>
      <c r="X12" s="97"/>
    </row>
  </sheetData>
  <sheetProtection/>
  <mergeCells count="24">
    <mergeCell ref="H4:H6"/>
    <mergeCell ref="U4:U6"/>
    <mergeCell ref="J4:J6"/>
    <mergeCell ref="K4:K6"/>
    <mergeCell ref="L4:L6"/>
    <mergeCell ref="I4:I6"/>
    <mergeCell ref="T4:T6"/>
    <mergeCell ref="O4:O6"/>
    <mergeCell ref="M4:M6"/>
    <mergeCell ref="N4:N6"/>
    <mergeCell ref="D5:D6"/>
    <mergeCell ref="E4:E6"/>
    <mergeCell ref="F4:F6"/>
    <mergeCell ref="G4:G6"/>
    <mergeCell ref="A8:C8"/>
    <mergeCell ref="A9:C9"/>
    <mergeCell ref="A10:C10"/>
    <mergeCell ref="X4:X6"/>
    <mergeCell ref="P4:P6"/>
    <mergeCell ref="Q4:Q6"/>
    <mergeCell ref="R4:R6"/>
    <mergeCell ref="S4:S6"/>
    <mergeCell ref="W4:W6"/>
    <mergeCell ref="V4:V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</cols>
  <sheetData>
    <row r="1" spans="1:19" ht="19.5" customHeight="1">
      <c r="A1" s="18"/>
      <c r="B1" s="18"/>
      <c r="C1" s="18"/>
      <c r="D1" s="3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20" t="s">
        <v>70</v>
      </c>
    </row>
    <row r="2" spans="1:19" ht="25.5" customHeight="1">
      <c r="A2" s="57" t="s">
        <v>71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9.5" customHeight="1">
      <c r="A3" s="67" t="s">
        <v>98</v>
      </c>
      <c r="B3" s="59"/>
      <c r="C3" s="59"/>
      <c r="D3" s="59" t="s">
        <v>152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9" t="s">
        <v>2</v>
      </c>
    </row>
    <row r="4" spans="1:19" ht="19.5" customHeight="1">
      <c r="A4" s="81" t="s">
        <v>28</v>
      </c>
      <c r="B4" s="81"/>
      <c r="C4" s="81"/>
      <c r="D4" s="87"/>
      <c r="E4" s="111" t="s">
        <v>32</v>
      </c>
      <c r="F4" s="124" t="s">
        <v>72</v>
      </c>
      <c r="G4" s="124" t="s">
        <v>73</v>
      </c>
      <c r="H4" s="111" t="s">
        <v>74</v>
      </c>
      <c r="I4" s="111" t="s">
        <v>75</v>
      </c>
      <c r="J4" s="111" t="s">
        <v>76</v>
      </c>
      <c r="K4" s="111" t="s">
        <v>77</v>
      </c>
      <c r="L4" s="111" t="s">
        <v>78</v>
      </c>
      <c r="M4" s="111" t="s">
        <v>79</v>
      </c>
      <c r="N4" s="111" t="s">
        <v>80</v>
      </c>
      <c r="O4" s="111" t="s">
        <v>81</v>
      </c>
      <c r="P4" s="111" t="s">
        <v>82</v>
      </c>
      <c r="Q4" s="111" t="s">
        <v>83</v>
      </c>
      <c r="R4" s="111" t="s">
        <v>84</v>
      </c>
      <c r="S4" s="125" t="s">
        <v>85</v>
      </c>
    </row>
    <row r="5" spans="1:19" ht="19.5" customHeight="1">
      <c r="A5" s="70" t="s">
        <v>30</v>
      </c>
      <c r="B5" s="69"/>
      <c r="C5" s="86"/>
      <c r="D5" s="111" t="s">
        <v>31</v>
      </c>
      <c r="E5" s="111"/>
      <c r="F5" s="124"/>
      <c r="G5" s="124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25"/>
    </row>
    <row r="6" spans="1:19" ht="33.75" customHeight="1">
      <c r="A6" s="34" t="s">
        <v>33</v>
      </c>
      <c r="B6" s="34" t="s">
        <v>34</v>
      </c>
      <c r="C6" s="84" t="s">
        <v>35</v>
      </c>
      <c r="D6" s="111"/>
      <c r="E6" s="111"/>
      <c r="F6" s="124"/>
      <c r="G6" s="124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25"/>
    </row>
    <row r="7" spans="1:19" ht="19.5" customHeight="1">
      <c r="A7" s="131" t="s">
        <v>154</v>
      </c>
      <c r="B7" s="132"/>
      <c r="C7" s="133"/>
      <c r="D7" s="99" t="s">
        <v>155</v>
      </c>
      <c r="E7" s="96">
        <f>F7+G7+P7+S7</f>
        <v>723.52</v>
      </c>
      <c r="F7" s="96">
        <v>15.59</v>
      </c>
      <c r="G7" s="96">
        <v>682.17</v>
      </c>
      <c r="H7" s="96"/>
      <c r="I7" s="96"/>
      <c r="J7" s="93"/>
      <c r="K7" s="98"/>
      <c r="L7" s="96"/>
      <c r="M7" s="96"/>
      <c r="N7" s="96"/>
      <c r="O7" s="96"/>
      <c r="P7" s="96">
        <v>20</v>
      </c>
      <c r="Q7" s="96"/>
      <c r="R7" s="93"/>
      <c r="S7" s="97">
        <v>5.76</v>
      </c>
    </row>
    <row r="8" spans="1:19" ht="19.5" customHeight="1">
      <c r="A8" s="131" t="s">
        <v>139</v>
      </c>
      <c r="B8" s="132"/>
      <c r="C8" s="133"/>
      <c r="D8" s="99" t="s">
        <v>137</v>
      </c>
      <c r="E8" s="96">
        <f aca="true" t="shared" si="0" ref="E8:E15">F8+G8+P8+S8</f>
        <v>723.52</v>
      </c>
      <c r="F8" s="96">
        <v>15.59</v>
      </c>
      <c r="G8" s="96">
        <v>682.17</v>
      </c>
      <c r="H8" s="96"/>
      <c r="I8" s="96"/>
      <c r="J8" s="93"/>
      <c r="K8" s="98"/>
      <c r="L8" s="96"/>
      <c r="M8" s="96"/>
      <c r="N8" s="96"/>
      <c r="O8" s="96"/>
      <c r="P8" s="96">
        <v>20</v>
      </c>
      <c r="Q8" s="96"/>
      <c r="R8" s="93"/>
      <c r="S8" s="97">
        <v>5.76</v>
      </c>
    </row>
    <row r="9" spans="1:19" ht="19.5" customHeight="1">
      <c r="A9" s="131" t="s">
        <v>140</v>
      </c>
      <c r="B9" s="132"/>
      <c r="C9" s="133"/>
      <c r="D9" s="99" t="s">
        <v>136</v>
      </c>
      <c r="E9" s="96">
        <f t="shared" si="0"/>
        <v>723.52</v>
      </c>
      <c r="F9" s="96">
        <v>15.59</v>
      </c>
      <c r="G9" s="96">
        <v>682.17</v>
      </c>
      <c r="H9" s="96"/>
      <c r="I9" s="96"/>
      <c r="J9" s="93"/>
      <c r="K9" s="98"/>
      <c r="L9" s="96"/>
      <c r="M9" s="96"/>
      <c r="N9" s="96"/>
      <c r="O9" s="96"/>
      <c r="P9" s="96">
        <v>20</v>
      </c>
      <c r="Q9" s="96"/>
      <c r="R9" s="93"/>
      <c r="S9" s="97">
        <v>5.76</v>
      </c>
    </row>
    <row r="10" spans="1:19" ht="19.5" customHeight="1">
      <c r="A10" s="129">
        <v>210</v>
      </c>
      <c r="B10" s="129"/>
      <c r="C10" s="129"/>
      <c r="D10" s="130" t="s">
        <v>132</v>
      </c>
      <c r="E10" s="96">
        <f t="shared" si="0"/>
        <v>0</v>
      </c>
      <c r="F10" s="96"/>
      <c r="G10" s="96"/>
      <c r="H10" s="96"/>
      <c r="I10" s="96"/>
      <c r="J10" s="93"/>
      <c r="K10" s="98"/>
      <c r="L10" s="96"/>
      <c r="M10" s="96"/>
      <c r="N10" s="96"/>
      <c r="O10" s="96"/>
      <c r="P10" s="96"/>
      <c r="Q10" s="96"/>
      <c r="R10" s="93"/>
      <c r="S10" s="97"/>
    </row>
    <row r="11" spans="1:19" ht="19.5" customHeight="1">
      <c r="A11" s="129">
        <v>21005</v>
      </c>
      <c r="B11" s="129"/>
      <c r="C11" s="129"/>
      <c r="D11" s="130" t="s">
        <v>156</v>
      </c>
      <c r="E11" s="96">
        <f t="shared" si="0"/>
        <v>0</v>
      </c>
      <c r="F11" s="96"/>
      <c r="G11" s="96"/>
      <c r="H11" s="96"/>
      <c r="I11" s="96"/>
      <c r="J11" s="93"/>
      <c r="K11" s="98"/>
      <c r="L11" s="96"/>
      <c r="M11" s="96"/>
      <c r="N11" s="96"/>
      <c r="O11" s="96"/>
      <c r="P11" s="96"/>
      <c r="Q11" s="96"/>
      <c r="R11" s="93"/>
      <c r="S11" s="97"/>
    </row>
    <row r="12" spans="1:19" ht="19.5" customHeight="1">
      <c r="A12" s="129">
        <v>2100502</v>
      </c>
      <c r="B12" s="129"/>
      <c r="C12" s="129"/>
      <c r="D12" s="130" t="s">
        <v>157</v>
      </c>
      <c r="E12" s="96">
        <f t="shared" si="0"/>
        <v>0</v>
      </c>
      <c r="F12" s="96"/>
      <c r="G12" s="96"/>
      <c r="H12" s="96"/>
      <c r="I12" s="96"/>
      <c r="J12" s="93"/>
      <c r="K12" s="98"/>
      <c r="L12" s="96"/>
      <c r="M12" s="96"/>
      <c r="N12" s="96"/>
      <c r="O12" s="96"/>
      <c r="P12" s="96"/>
      <c r="Q12" s="96"/>
      <c r="R12" s="93"/>
      <c r="S12" s="97"/>
    </row>
    <row r="13" spans="1:19" ht="19.5" customHeight="1">
      <c r="A13" s="131" t="s">
        <v>146</v>
      </c>
      <c r="B13" s="132"/>
      <c r="C13" s="133"/>
      <c r="D13" s="95" t="s">
        <v>158</v>
      </c>
      <c r="E13" s="96">
        <f t="shared" si="0"/>
        <v>92.63</v>
      </c>
      <c r="F13" s="96"/>
      <c r="G13" s="96"/>
      <c r="H13" s="96"/>
      <c r="I13" s="96"/>
      <c r="J13" s="93"/>
      <c r="K13" s="98"/>
      <c r="L13" s="96"/>
      <c r="M13" s="96"/>
      <c r="N13" s="96"/>
      <c r="O13" s="96"/>
      <c r="P13" s="96">
        <v>92.63</v>
      </c>
      <c r="Q13" s="96"/>
      <c r="R13" s="93"/>
      <c r="S13" s="97"/>
    </row>
    <row r="14" spans="1:19" ht="19.5" customHeight="1">
      <c r="A14" s="131" t="s">
        <v>147</v>
      </c>
      <c r="B14" s="132"/>
      <c r="C14" s="133"/>
      <c r="D14" s="95" t="s">
        <v>159</v>
      </c>
      <c r="E14" s="96">
        <f t="shared" si="0"/>
        <v>92.63</v>
      </c>
      <c r="F14" s="96"/>
      <c r="G14" s="96"/>
      <c r="H14" s="96"/>
      <c r="I14" s="96"/>
      <c r="J14" s="93"/>
      <c r="K14" s="98"/>
      <c r="L14" s="96"/>
      <c r="M14" s="96"/>
      <c r="N14" s="96"/>
      <c r="O14" s="96"/>
      <c r="P14" s="96">
        <v>92.63</v>
      </c>
      <c r="Q14" s="96"/>
      <c r="R14" s="93"/>
      <c r="S14" s="97"/>
    </row>
    <row r="15" spans="1:19" ht="19.5" customHeight="1">
      <c r="A15" s="131" t="s">
        <v>148</v>
      </c>
      <c r="B15" s="132"/>
      <c r="C15" s="133"/>
      <c r="D15" s="95" t="s">
        <v>160</v>
      </c>
      <c r="E15" s="96">
        <f t="shared" si="0"/>
        <v>92.63</v>
      </c>
      <c r="F15" s="96"/>
      <c r="G15" s="96"/>
      <c r="H15" s="96"/>
      <c r="I15" s="96"/>
      <c r="J15" s="93"/>
      <c r="K15" s="98"/>
      <c r="L15" s="96"/>
      <c r="M15" s="96"/>
      <c r="N15" s="96"/>
      <c r="O15" s="96"/>
      <c r="P15" s="96">
        <v>92.63</v>
      </c>
      <c r="Q15" s="96"/>
      <c r="R15" s="93"/>
      <c r="S15" s="97"/>
    </row>
    <row r="16" spans="1:19" ht="19.5" customHeight="1">
      <c r="A16" s="66"/>
      <c r="B16" s="66"/>
      <c r="C16" s="66"/>
      <c r="D16" s="95"/>
      <c r="E16" s="96"/>
      <c r="F16" s="96"/>
      <c r="G16" s="96"/>
      <c r="H16" s="96"/>
      <c r="I16" s="96"/>
      <c r="J16" s="93"/>
      <c r="K16" s="98"/>
      <c r="L16" s="96"/>
      <c r="M16" s="96"/>
      <c r="N16" s="96"/>
      <c r="O16" s="96"/>
      <c r="P16" s="96"/>
      <c r="Q16" s="96"/>
      <c r="R16" s="93"/>
      <c r="S16" s="97"/>
    </row>
    <row r="17" spans="1:19" ht="19.5" customHeight="1">
      <c r="A17" s="66"/>
      <c r="B17" s="66"/>
      <c r="C17" s="66"/>
      <c r="D17" s="95"/>
      <c r="E17" s="96"/>
      <c r="F17" s="96"/>
      <c r="G17" s="96"/>
      <c r="H17" s="96"/>
      <c r="I17" s="96"/>
      <c r="J17" s="93"/>
      <c r="K17" s="98"/>
      <c r="L17" s="96"/>
      <c r="M17" s="96"/>
      <c r="N17" s="96"/>
      <c r="O17" s="96"/>
      <c r="P17" s="96"/>
      <c r="Q17" s="96"/>
      <c r="R17" s="93"/>
      <c r="S17" s="97"/>
    </row>
    <row r="18" spans="1:19" ht="19.5" customHeight="1">
      <c r="A18" s="66"/>
      <c r="B18" s="66"/>
      <c r="C18" s="66"/>
      <c r="D18" s="95"/>
      <c r="E18" s="96"/>
      <c r="F18" s="96"/>
      <c r="G18" s="96"/>
      <c r="H18" s="96"/>
      <c r="I18" s="96"/>
      <c r="J18" s="93"/>
      <c r="K18" s="98"/>
      <c r="L18" s="96"/>
      <c r="M18" s="96"/>
      <c r="N18" s="96"/>
      <c r="O18" s="96"/>
      <c r="P18" s="96"/>
      <c r="Q18" s="96"/>
      <c r="R18" s="93"/>
      <c r="S18" s="97"/>
    </row>
    <row r="19" spans="1:19" ht="19.5" customHeight="1">
      <c r="A19" s="66"/>
      <c r="B19" s="66"/>
      <c r="C19" s="66"/>
      <c r="D19" s="95"/>
      <c r="E19" s="96"/>
      <c r="F19" s="96"/>
      <c r="G19" s="96"/>
      <c r="H19" s="96"/>
      <c r="I19" s="96"/>
      <c r="J19" s="93"/>
      <c r="K19" s="98"/>
      <c r="L19" s="96"/>
      <c r="M19" s="96"/>
      <c r="N19" s="96"/>
      <c r="O19" s="96"/>
      <c r="P19" s="96"/>
      <c r="Q19" s="96"/>
      <c r="R19" s="93"/>
      <c r="S19" s="97"/>
    </row>
  </sheetData>
  <sheetProtection/>
  <mergeCells count="25">
    <mergeCell ref="A15:C15"/>
    <mergeCell ref="A11:C11"/>
    <mergeCell ref="A12:C12"/>
    <mergeCell ref="A13:C13"/>
    <mergeCell ref="A14:C14"/>
    <mergeCell ref="A7:C7"/>
    <mergeCell ref="A8:C8"/>
    <mergeCell ref="A9:C9"/>
    <mergeCell ref="A10:C10"/>
    <mergeCell ref="D5:D6"/>
    <mergeCell ref="E4:E6"/>
    <mergeCell ref="F4:F6"/>
    <mergeCell ref="S4:S6"/>
    <mergeCell ref="I4:I6"/>
    <mergeCell ref="J4:J6"/>
    <mergeCell ref="K4:K6"/>
    <mergeCell ref="L4:L6"/>
    <mergeCell ref="Q4:Q6"/>
    <mergeCell ref="R4:R6"/>
    <mergeCell ref="O4:O6"/>
    <mergeCell ref="P4:P6"/>
    <mergeCell ref="G4:G6"/>
    <mergeCell ref="H4:H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 customHeight="1"/>
  <cols>
    <col min="1" max="3" width="5.66015625" style="0" customWidth="1"/>
    <col min="4" max="4" width="92.33203125" style="0" customWidth="1"/>
    <col min="5" max="5" width="25" style="0" customWidth="1"/>
    <col min="6" max="6" width="20.83203125" style="0" customWidth="1"/>
  </cols>
  <sheetData>
    <row r="1" spans="1:6" ht="19.5" customHeight="1">
      <c r="A1" s="27"/>
      <c r="B1" s="21"/>
      <c r="C1" s="21"/>
      <c r="D1" s="21"/>
      <c r="E1" s="22" t="s">
        <v>86</v>
      </c>
      <c r="F1" s="2"/>
    </row>
    <row r="2" spans="1:6" ht="19.5" customHeight="1">
      <c r="A2" s="57" t="s">
        <v>87</v>
      </c>
      <c r="B2" s="80"/>
      <c r="C2" s="80"/>
      <c r="D2" s="80"/>
      <c r="E2" s="80"/>
      <c r="F2" s="101"/>
    </row>
    <row r="3" spans="1:6" ht="19.5" customHeight="1">
      <c r="A3" s="67" t="s">
        <v>98</v>
      </c>
      <c r="B3" s="59"/>
      <c r="C3" s="59" t="s">
        <v>134</v>
      </c>
      <c r="D3" s="59"/>
      <c r="E3" s="19" t="s">
        <v>2</v>
      </c>
      <c r="F3" s="2"/>
    </row>
    <row r="4" spans="1:6" ht="19.5" customHeight="1">
      <c r="A4" s="70" t="s">
        <v>28</v>
      </c>
      <c r="B4" s="70"/>
      <c r="C4" s="70"/>
      <c r="D4" s="85"/>
      <c r="E4" s="126" t="s">
        <v>88</v>
      </c>
      <c r="F4" s="126" t="s">
        <v>102</v>
      </c>
    </row>
    <row r="5" spans="1:6" ht="19.5" customHeight="1">
      <c r="A5" s="75" t="s">
        <v>30</v>
      </c>
      <c r="B5" s="71"/>
      <c r="C5" s="83"/>
      <c r="D5" s="111" t="s">
        <v>104</v>
      </c>
      <c r="E5" s="126"/>
      <c r="F5" s="126"/>
    </row>
    <row r="6" spans="1:6" ht="19.5" customHeight="1">
      <c r="A6" s="30" t="s">
        <v>33</v>
      </c>
      <c r="B6" s="34" t="s">
        <v>34</v>
      </c>
      <c r="C6" s="84" t="s">
        <v>35</v>
      </c>
      <c r="D6" s="111"/>
      <c r="E6" s="127"/>
      <c r="F6" s="127"/>
    </row>
    <row r="7" spans="1:6" ht="19.5" customHeight="1">
      <c r="A7" s="99"/>
      <c r="B7" s="99"/>
      <c r="C7" s="99"/>
      <c r="D7" s="95" t="s">
        <v>32</v>
      </c>
      <c r="E7" s="92">
        <v>205</v>
      </c>
      <c r="F7" s="92"/>
    </row>
    <row r="8" spans="1:6" ht="19.5" customHeight="1">
      <c r="A8" s="129">
        <v>206</v>
      </c>
      <c r="B8" s="129"/>
      <c r="C8" s="129"/>
      <c r="D8" s="99" t="s">
        <v>133</v>
      </c>
      <c r="E8" s="92">
        <v>205</v>
      </c>
      <c r="F8" s="92"/>
    </row>
    <row r="9" spans="1:6" ht="19.5" customHeight="1">
      <c r="A9" s="129">
        <v>20603</v>
      </c>
      <c r="B9" s="129"/>
      <c r="C9" s="129"/>
      <c r="D9" s="99" t="s">
        <v>137</v>
      </c>
      <c r="E9" s="92">
        <v>205</v>
      </c>
      <c r="F9" s="92"/>
    </row>
    <row r="10" spans="1:6" ht="19.5" customHeight="1">
      <c r="A10" s="129">
        <v>2060302</v>
      </c>
      <c r="B10" s="129"/>
      <c r="C10" s="129"/>
      <c r="D10" s="99" t="s">
        <v>136</v>
      </c>
      <c r="E10" s="92">
        <v>205</v>
      </c>
      <c r="F10" s="92"/>
    </row>
    <row r="11" spans="1:6" ht="19.5" customHeight="1">
      <c r="A11" s="99"/>
      <c r="B11" s="99"/>
      <c r="C11" s="99"/>
      <c r="D11" s="95"/>
      <c r="E11" s="92"/>
      <c r="F11" s="92"/>
    </row>
    <row r="12" spans="1:6" ht="19.5" customHeight="1">
      <c r="A12" s="99"/>
      <c r="B12" s="99"/>
      <c r="C12" s="99"/>
      <c r="D12" s="95"/>
      <c r="E12" s="92"/>
      <c r="F12" s="92"/>
    </row>
    <row r="13" spans="1:6" ht="19.5" customHeight="1">
      <c r="A13" s="99"/>
      <c r="B13" s="99"/>
      <c r="C13" s="99"/>
      <c r="D13" s="95"/>
      <c r="E13" s="92"/>
      <c r="F13" s="92"/>
    </row>
    <row r="14" spans="1:6" ht="19.5" customHeight="1">
      <c r="A14" s="99"/>
      <c r="B14" s="99"/>
      <c r="C14" s="99"/>
      <c r="D14" s="95"/>
      <c r="E14" s="92"/>
      <c r="F14" s="92"/>
    </row>
    <row r="15" spans="1:6" ht="19.5" customHeight="1">
      <c r="A15" s="99"/>
      <c r="B15" s="99"/>
      <c r="C15" s="99"/>
      <c r="D15" s="95"/>
      <c r="E15" s="92"/>
      <c r="F15" s="92"/>
    </row>
    <row r="16" spans="1:6" ht="19.5" customHeight="1">
      <c r="A16" s="99"/>
      <c r="B16" s="99"/>
      <c r="C16" s="99"/>
      <c r="D16" s="95"/>
      <c r="E16" s="92"/>
      <c r="F16" s="92"/>
    </row>
    <row r="17" spans="1:6" ht="19.5" customHeight="1">
      <c r="A17" s="99"/>
      <c r="B17" s="99"/>
      <c r="C17" s="99"/>
      <c r="D17" s="95"/>
      <c r="E17" s="92"/>
      <c r="F17" s="92"/>
    </row>
    <row r="18" spans="1:6" ht="19.5" customHeight="1">
      <c r="A18" s="99"/>
      <c r="B18" s="99"/>
      <c r="C18" s="99"/>
      <c r="D18" s="95"/>
      <c r="E18" s="92"/>
      <c r="F18" s="92"/>
    </row>
    <row r="19" spans="1:6" ht="19.5" customHeight="1">
      <c r="A19" s="99"/>
      <c r="B19" s="99"/>
      <c r="C19" s="99"/>
      <c r="D19" s="95"/>
      <c r="E19" s="92"/>
      <c r="F19" s="92"/>
    </row>
    <row r="20" spans="1:6" ht="19.5" customHeight="1">
      <c r="A20" s="99"/>
      <c r="B20" s="99"/>
      <c r="C20" s="99"/>
      <c r="D20" s="95"/>
      <c r="E20" s="92"/>
      <c r="F20" s="92"/>
    </row>
    <row r="21" spans="1:6" ht="19.5" customHeight="1">
      <c r="A21" s="99"/>
      <c r="B21" s="99"/>
      <c r="C21" s="99"/>
      <c r="D21" s="95"/>
      <c r="E21" s="92"/>
      <c r="F21" s="92"/>
    </row>
    <row r="22" spans="1:6" ht="19.5" customHeight="1">
      <c r="A22" s="99"/>
      <c r="B22" s="99"/>
      <c r="C22" s="99"/>
      <c r="D22" s="95"/>
      <c r="E22" s="92"/>
      <c r="F22" s="92"/>
    </row>
  </sheetData>
  <sheetProtection/>
  <mergeCells count="6">
    <mergeCell ref="F4:F6"/>
    <mergeCell ref="A8:C8"/>
    <mergeCell ref="A9:C9"/>
    <mergeCell ref="A10:C10"/>
    <mergeCell ref="D5:D6"/>
    <mergeCell ref="E4:E6"/>
  </mergeCells>
  <printOptions horizontalCentered="1"/>
  <pageMargins left="0.5905511811023623" right="0.5905511811023623" top="0.5905511811023623" bottom="0.5905511811023623" header="0" footer="0"/>
  <pageSetup fitToHeight="0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showZeros="0" zoomScalePageLayoutView="0" workbookViewId="0" topLeftCell="A1">
      <selection activeCell="B7" sqref="B7"/>
    </sheetView>
  </sheetViews>
  <sheetFormatPr defaultColWidth="9.16015625" defaultRowHeight="12.75" customHeight="1"/>
  <cols>
    <col min="1" max="16384" width="20.66015625" style="0" customWidth="1"/>
  </cols>
  <sheetData>
    <row r="1" spans="1:7" ht="19.5" customHeight="1">
      <c r="A1" s="18"/>
      <c r="B1" s="18"/>
      <c r="C1" s="18"/>
      <c r="D1" s="18"/>
      <c r="E1" s="31"/>
      <c r="F1" s="18"/>
      <c r="G1" s="20" t="s">
        <v>89</v>
      </c>
    </row>
    <row r="2" spans="1:7" ht="25.5" customHeight="1">
      <c r="A2" s="57" t="s">
        <v>90</v>
      </c>
      <c r="B2" s="40"/>
      <c r="C2" s="40"/>
      <c r="D2" s="40"/>
      <c r="E2" s="40"/>
      <c r="F2" s="40"/>
      <c r="G2" s="40"/>
    </row>
    <row r="3" spans="1:7" ht="19.5" customHeight="1">
      <c r="A3" s="67"/>
      <c r="B3" s="29"/>
      <c r="C3" s="29"/>
      <c r="D3" s="29"/>
      <c r="E3" s="29"/>
      <c r="F3" s="29"/>
      <c r="G3" s="19" t="s">
        <v>2</v>
      </c>
    </row>
    <row r="4" spans="1:7" ht="19.5" customHeight="1">
      <c r="A4" s="122" t="s">
        <v>91</v>
      </c>
      <c r="B4" s="41" t="s">
        <v>92</v>
      </c>
      <c r="C4" s="41"/>
      <c r="D4" s="41"/>
      <c r="E4" s="41"/>
      <c r="F4" s="41"/>
      <c r="G4" s="41"/>
    </row>
    <row r="5" spans="1:7" ht="19.5" customHeight="1">
      <c r="A5" s="111"/>
      <c r="B5" s="128" t="s">
        <v>32</v>
      </c>
      <c r="C5" s="111" t="s">
        <v>93</v>
      </c>
      <c r="D5" s="42" t="s">
        <v>94</v>
      </c>
      <c r="E5" s="43"/>
      <c r="F5" s="43"/>
      <c r="G5" s="125" t="s">
        <v>95</v>
      </c>
    </row>
    <row r="6" spans="1:7" ht="33.75" customHeight="1">
      <c r="A6" s="123"/>
      <c r="B6" s="128"/>
      <c r="C6" s="122"/>
      <c r="D6" s="60" t="s">
        <v>36</v>
      </c>
      <c r="E6" s="61" t="s">
        <v>96</v>
      </c>
      <c r="F6" s="62" t="s">
        <v>97</v>
      </c>
      <c r="G6" s="125"/>
    </row>
    <row r="7" spans="1:7" ht="19.5" customHeight="1">
      <c r="A7" s="99" t="s">
        <v>152</v>
      </c>
      <c r="B7" s="98">
        <f>D7+G7</f>
        <v>26.5</v>
      </c>
      <c r="C7" s="96"/>
      <c r="D7" s="91">
        <v>21.4</v>
      </c>
      <c r="E7" s="91"/>
      <c r="F7" s="91">
        <v>21.4</v>
      </c>
      <c r="G7" s="93">
        <v>5.1</v>
      </c>
    </row>
  </sheetData>
  <sheetProtection/>
  <mergeCells count="4">
    <mergeCell ref="G5:G6"/>
    <mergeCell ref="A4:A6"/>
    <mergeCell ref="B5:B6"/>
    <mergeCell ref="C5:C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2015-06-12T01:23:46Z</cp:lastPrinted>
  <dcterms:created xsi:type="dcterms:W3CDTF">2015-03-06T06:05:41Z</dcterms:created>
  <dcterms:modified xsi:type="dcterms:W3CDTF">2015-10-29T03:58:04Z</dcterms:modified>
  <cp:category/>
  <cp:version/>
  <cp:contentType/>
  <cp:contentStatus/>
</cp:coreProperties>
</file>